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21075" windowHeight="9780" activeTab="1"/>
  </bookViews>
  <sheets>
    <sheet name="Foaie4" sheetId="4" r:id="rId1"/>
    <sheet name="Foaie1" sheetId="1" r:id="rId2"/>
    <sheet name="Foaie2" sheetId="2" r:id="rId3"/>
    <sheet name="Foaie3" sheetId="3" r:id="rId4"/>
  </sheets>
  <definedNames>
    <definedName name="_xlnm._FilterDatabase" localSheetId="1" hidden="1">Foaie1!$B$3:$K$4</definedName>
  </definedNames>
  <calcPr calcId="152511"/>
</workbook>
</file>

<file path=xl/calcChain.xml><?xml version="1.0" encoding="utf-8"?>
<calcChain xmlns="http://schemas.openxmlformats.org/spreadsheetml/2006/main">
  <c r="J32" i="1" l="1"/>
  <c r="J31" i="1"/>
  <c r="J30" i="1"/>
  <c r="J29" i="1"/>
  <c r="J28" i="1"/>
  <c r="J27" i="1"/>
  <c r="J26" i="1"/>
  <c r="J25" i="1"/>
  <c r="J24" i="1"/>
  <c r="J23" i="1"/>
  <c r="J22" i="1"/>
  <c r="J21" i="1"/>
  <c r="J20" i="1"/>
  <c r="J19" i="1"/>
  <c r="J13" i="1" l="1"/>
  <c r="J5" i="1"/>
  <c r="J6" i="1"/>
  <c r="J7" i="1"/>
  <c r="J8" i="1"/>
  <c r="J9" i="1"/>
  <c r="J10" i="1"/>
  <c r="J11" i="1"/>
  <c r="J12" i="1"/>
  <c r="J17" i="1"/>
  <c r="J18" i="1"/>
</calcChain>
</file>

<file path=xl/sharedStrings.xml><?xml version="1.0" encoding="utf-8"?>
<sst xmlns="http://schemas.openxmlformats.org/spreadsheetml/2006/main" count="172" uniqueCount="131">
  <si>
    <t>Nr crt</t>
  </si>
  <si>
    <t>Agent economic</t>
  </si>
  <si>
    <t>Tip servici</t>
  </si>
  <si>
    <t>TVA</t>
  </si>
  <si>
    <t>Valoare cu TVA</t>
  </si>
  <si>
    <t>Denumire sumară a serviciului</t>
  </si>
  <si>
    <t>Valoare fără TVA</t>
  </si>
  <si>
    <t>SC ROMCO SYSTEM SRL</t>
  </si>
  <si>
    <t xml:space="preserve">lucrări </t>
  </si>
  <si>
    <t>reparaţii fereastră tâmplărie aluminiu</t>
  </si>
  <si>
    <t>produse</t>
  </si>
  <si>
    <t>SC GILMAR SRL</t>
  </si>
  <si>
    <t>servicii</t>
  </si>
  <si>
    <t>77366/25.05.2021</t>
  </si>
  <si>
    <t>înlocuirea sistemelor de aer condiţionat de tip CLINT din sediul administrativ al Primăriei Sectorului 2 prin furnizarea unor echipamente şi a accesoriilor specifice, testarea, instalarea şi punerea în funcţiune a echipamentului în condiţiile standardelor şi a normativelor descrise, în conformitate cu specificaţiile caietului de sarcini şi a ofertei tehnice, anexe la contract</t>
  </si>
  <si>
    <t>80283/31.05.2021</t>
  </si>
  <si>
    <t>servicii de întocmire a unui plan de măsuri de remediere pentru neconformităţile constatate de către reprezentanţii Băncii Europene de Investiţii în urma unor vizite în teren la 57 de obiective de investiţii şi eliberarea ulterioară a unui raport cu remedierile neconformităţilor constatate</t>
  </si>
  <si>
    <t>SC ACOLADA CONSTRUCT SRL</t>
  </si>
  <si>
    <t>SC IFMA SA</t>
  </si>
  <si>
    <t>SC CEDINA IMPORT EXPORT SRL</t>
  </si>
  <si>
    <t>76211/24.05.2021</t>
  </si>
  <si>
    <t>prestare Servicii de curatare a geamurilor si a tamplariei metalice aferente sediului administrativ al Sectorului 2 al Mun. Bucuresti pe baza de 2 prestari conform caiet de sarcini si ofertei tehnice</t>
  </si>
  <si>
    <t>Filiala Teritorială Bucureşti a Ordinului Arhitecţilor din România</t>
  </si>
  <si>
    <t>28787/24.02.2021</t>
  </si>
  <si>
    <t>consultanţă pentru organizarea unui atelier- worksop- de Apel de idei- Call for ideas conform cerinţelor caietului de sarcini şi a propunerii tehnice întocmite de către contractant, potrivit graficului de prestare a serviciilor pe faze şi încadrarea în termenul final de încheiere a apelului</t>
  </si>
  <si>
    <t>SC ECOVIABLE INGENIENIERIE SRL</t>
  </si>
  <si>
    <t>46448/26.03.2021</t>
  </si>
  <si>
    <t>elaborare Studiu privind determinarea densităţii, compoziţiei şi calcul valoric a deşeurilor menajere şi asimilate, la nivelul Sectorului 2 al municipiului Bucureşti, cu respectarea legislaţiei în vigoare la data prestării acestora şi în conformitate cu specificaţiile caietului de sarcini şi a ofertei tehnice , anexate</t>
  </si>
  <si>
    <t>75355,56</t>
  </si>
  <si>
    <t>205/20.07.2021</t>
  </si>
  <si>
    <t>SC KES PROJECT SRL</t>
  </si>
  <si>
    <t>126308/16.08.2021</t>
  </si>
  <si>
    <t>reexpertizare a lucrărilor executate, actualizare a proiectelor tehnice, revizuire devize generale conform legilor în vigoare, indicatorilor tehnico- economici actualizaţi, liste de cantităţi, cuprinzând lucrările de executat pentru finalizarea a 7 blocuri din sectorul 2 al Mun  Bucureşti</t>
  </si>
  <si>
    <t>SC RAMBOLL SOUTH EAST EUROPE SRL</t>
  </si>
  <si>
    <t>131526/24.08.2021</t>
  </si>
  <si>
    <t>consultanţă, necesară atribuirii contractului de delegare a gestiunii activităţii de colectare şi transport a deşeurilor municipale a Sectorului 2 al Municipiului Bucureşti, inclusiv măturatul, spălatul, stropirea, înntreţinerea şi deszăpezirea căilor publice, implicit actualizarea Studiului de oportunitate respectiv</t>
  </si>
  <si>
    <t>SC CORNEL&amp;CORNEL TOPOEXIM SRL</t>
  </si>
  <si>
    <t>153738/28.09.2021</t>
  </si>
  <si>
    <t>SC TRIMA BIROTICA&amp;PAPETARIE SRL</t>
  </si>
  <si>
    <t>158570/06.10.2021</t>
  </si>
  <si>
    <t>furnizare produse de papetărie în 10zile de la transmiterea unei comenzi ferme</t>
  </si>
  <si>
    <t>157749/05.10.2021</t>
  </si>
  <si>
    <t>executia si intretinerea pe perioada garantiei lucrarilor de inlocuire troliu ascensor electric spate, din dotarea sediului PS2 conform Vaietului de sarcini</t>
  </si>
  <si>
    <t>SC KES BUSINESS SRL</t>
  </si>
  <si>
    <t>131325/24.08.2021</t>
  </si>
  <si>
    <t>reexpertizare a lucrărilor executate, actualizare a proiectelor tehnice, revizuire devize generale conform legilor în vigoare, indicatorilor tehnico- economici actualizaţi, liste de cantităţi, cuprinzând lucrările de executat pentru finalizarea a 8 blocuri din sectorul 2 al Mun  Bucureşti</t>
  </si>
  <si>
    <t>servicii topografice pentru efectuarea ridicarilor topografice ale unor bunuri imobile situate in vecinatatea acumularilor de apa pentru proiectul "Amenajare, reconfigurare, sistematizarea zonelor (malurilor) aferente salbei de lacuri situata pe raza teritoriului administrativ al Sectorului 2</t>
  </si>
  <si>
    <t xml:space="preserve">Valoare euro </t>
  </si>
  <si>
    <t>Nr contract/comanda</t>
  </si>
  <si>
    <t>SC Igiena Serv SRL</t>
  </si>
  <si>
    <t>14077/28.01.2021</t>
  </si>
  <si>
    <t>Servicii colectare, transport şi eliminarea finală a deşeurilor ce provin din activitatea de vaccinare COVID-19</t>
  </si>
  <si>
    <t>SC Stefadina Comserv SRL</t>
  </si>
  <si>
    <t>71534/14.05.2021</t>
  </si>
  <si>
    <t>Servicii de selecționare-distrugere documente de arhivă</t>
  </si>
  <si>
    <t>Societatea Naţională de Informatică SA</t>
  </si>
  <si>
    <t>17073/03.02.2021</t>
  </si>
  <si>
    <t>Servicii centralizare raportare anexe a situaţiilor financiare</t>
  </si>
  <si>
    <t>SC Smart Print Rent SRL</t>
  </si>
  <si>
    <t>66409/05.05.2021</t>
  </si>
  <si>
    <t>Servicii de închiriere echipamente fotocopiere (printare, copiere, scanare)</t>
  </si>
  <si>
    <t>Servicii de depozitare pentru documente de arhivă create de către compartimentele PS2</t>
  </si>
  <si>
    <t>32012/02.03.2021</t>
  </si>
  <si>
    <t>SC Industrial Software SRL</t>
  </si>
  <si>
    <t>40583/17.03.2021</t>
  </si>
  <si>
    <t>Servicii suport si mentenanta pentru aplicatie software SICO executie bugetara si financiar -contabila, evidenta resurselor umane si salarizare, evidenta investitiilor si achizitiilor publice si licenta inventar</t>
  </si>
  <si>
    <t>SC Sof Instal Proiect SRL</t>
  </si>
  <si>
    <t>73337/18.05.2021</t>
  </si>
  <si>
    <t>Servicii de întreținere și reparații echipamente de aer condiționat pe bază de 2 revizii tehnice generale și 2 operațiuni de curățare și igienizare distincte</t>
  </si>
  <si>
    <t xml:space="preserve">SC Expert Waste Management SRL </t>
  </si>
  <si>
    <t>132546/25.08.2021</t>
  </si>
  <si>
    <t>Servicii de colectare, transport și eliminarea finală a deșeurilor medicale ce provin din activitatea de vaccinare COVID-19</t>
  </si>
  <si>
    <t>Firon Bar-Nir Societate civilă profesională de avocați</t>
  </si>
  <si>
    <t>22516/12.02.2021</t>
  </si>
  <si>
    <t>A) Servicii de asistenta si reprezentare juridica privind contractul de delegare a gestiunii activitatii de colectare si transport a deseurilor municipale; B) Servicii de consultanta juridica in legatura cu activitatea autoritatii publice locale; C) La solicitarea expresa a autoritatii publice locale, servicii de asistenta si/sau reprezentare juridica in litigiile prezente sau viitoare.</t>
  </si>
  <si>
    <t>SC Teprometal Intera SRL</t>
  </si>
  <si>
    <t>furnizare</t>
  </si>
  <si>
    <t>75344/21.05.2021</t>
  </si>
  <si>
    <t>Furnizare mănuși latex, mărimea S, pentru personalul medical de la centrele de vaccinare anticovid din S2</t>
  </si>
  <si>
    <t>84966/08.06.2021</t>
  </si>
  <si>
    <t>Furnizare materiale pentru centrele de vaccinare anticovid din S2</t>
  </si>
  <si>
    <t>SC Werk Energy SRL</t>
  </si>
  <si>
    <t>64470/29.04.2021</t>
  </si>
  <si>
    <t>Furnizarea a 800MWh la locurile de consum prevăzute în anexa cu locațiile și reglementarea raporturilor dintre contractant și autoritate privind furnizarea, facturarea, plata și alte servicii precum și condițiile de consum a energiei electrice</t>
  </si>
  <si>
    <t>Electrica Furnizare SA</t>
  </si>
  <si>
    <t>159306/06.10.2021</t>
  </si>
  <si>
    <t>Furnizarea a 200MWh la locurile de consum prevăzute în anexa cu locațiile și reglementarea raporturilor dintre contractant și autoritate privind furnizarea, facturarea, plata și alte servicii precum și condițiile de consum a energiei electrice</t>
  </si>
  <si>
    <t>179139/10.11.2021</t>
  </si>
  <si>
    <t>Furnizare consumabile medicale pentru centrele de vaccinare anticovid din Sectorul 2 al Municipiului București</t>
  </si>
  <si>
    <t>SC Pras Consulting SRL</t>
  </si>
  <si>
    <t>44384/24.03.2021</t>
  </si>
  <si>
    <t>Up-date antivirus retea</t>
  </si>
  <si>
    <t>SC RCS&amp;RDS SA</t>
  </si>
  <si>
    <t>81237/02.06.2021</t>
  </si>
  <si>
    <t>Servicii de internet, TV, si gazdiure website</t>
  </si>
  <si>
    <t>SC Xeroservice SRL</t>
  </si>
  <si>
    <t>66391/05.05.2021</t>
  </si>
  <si>
    <t>Service imprimante</t>
  </si>
  <si>
    <t>Servicii telef fix</t>
  </si>
  <si>
    <t>5151/13.01.2021</t>
  </si>
  <si>
    <t>SC Rompetrol Downstream SRL</t>
  </si>
  <si>
    <t>Carburanti auto</t>
  </si>
  <si>
    <t>SC Gradinariu Import Export SRL</t>
  </si>
  <si>
    <t xml:space="preserve">  37730/11.03.2021</t>
  </si>
  <si>
    <t>21744/11.02.2021</t>
  </si>
  <si>
    <t>Furnizare doua autospeciale cu spuma, 9000T</t>
  </si>
  <si>
    <t>SC Meridian Nord SRL</t>
  </si>
  <si>
    <t>103209/08.07.2021</t>
  </si>
  <si>
    <t>Servicii de reparatii revizii si intretinere auto</t>
  </si>
  <si>
    <t>28777/24.02.2021</t>
  </si>
  <si>
    <t>SC Medlife SA</t>
  </si>
  <si>
    <t>Servicii medicina muncii</t>
  </si>
  <si>
    <t>115712/29.07.2021</t>
  </si>
  <si>
    <t>SC Proiect AIC SRL</t>
  </si>
  <si>
    <t xml:space="preserve">Prestarea de servicii de verificare a calităţii documentelor de proiectare şi a lucrărilor de reabilitare termică, respectiv ȋntocmirea raportului final pentru un număr de 112 de blocuri de locuit din sectorul 2 </t>
  </si>
  <si>
    <t>SC Meda Consult SRL</t>
  </si>
  <si>
    <t>78141/26.05.2021</t>
  </si>
  <si>
    <t>cartuse toner/cerneala</t>
  </si>
  <si>
    <t>126294/16.08.2021</t>
  </si>
  <si>
    <t>Elaborare si finalizare documentatia tehnico-economice pentru 8 blocuri de locuinte</t>
  </si>
  <si>
    <t>SC Energomind SRL</t>
  </si>
  <si>
    <t>158934/06.10.2021</t>
  </si>
  <si>
    <t>Furnizare si montare 18 sisteme de protectie impotriva cresterilor accidentale de tensiune</t>
  </si>
  <si>
    <t>SC Bioclinica SA</t>
  </si>
  <si>
    <t>147337/17.09.2021</t>
  </si>
  <si>
    <t>Servicii medicale de testare RT-PCR</t>
  </si>
  <si>
    <t>SC Globexterra SRL</t>
  </si>
  <si>
    <t>164500/15.10.2021</t>
  </si>
  <si>
    <t>Servicii de intocmire documentatie de avizare a lucrarilor de interventie pentru consolidarea, supraetajarea, cresterea performantei energetice la cladirea din str. Grigore Moisil nr. 12</t>
  </si>
  <si>
    <t>CENTRALIZATOR CONTRACTE/COMENZI DE PESTE 5000 euro</t>
  </si>
  <si>
    <t>Observaţii/curs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</si>
</sst>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 x14ac:knownFonts="1">
    <font>
      <sz val="11"/>
      <color theme="1"/>
      <name val="Calibri"/>
      <family val="2"/>
      <charset val="238"/>
      <scheme val="minor"/>
    </font>
    <font>
      <b/>
      <sz val="11"/>
      <color theme="1"/>
      <name val="Calibri"/>
      <family val="2"/>
      <charset val="238"/>
      <scheme val="minor"/>
    </font>
    <font>
      <sz val="11"/>
      <color rgb="FF9C0006"/>
      <name val="Calibri"/>
      <family val="2"/>
      <scheme val="minor"/>
    </font>
    <font>
      <sz val="11"/>
      <color theme="1"/>
      <name val="Calibri"/>
      <family val="2"/>
      <scheme val="minor"/>
    </font>
  </fonts>
  <fills count="3">
    <fill>
      <patternFill patternType="none"/>
    </fill>
    <fill>
      <patternFill patternType="gray125"/>
    </fill>
    <fill>
      <patternFill patternType="solid">
        <fgColor rgb="FFFFC7CE"/>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6">
    <xf numFmtId="0" fontId="0" fillId="0" borderId="0"/>
    <xf numFmtId="0" fontId="3" fillId="0" borderId="0"/>
    <xf numFmtId="0" fontId="3" fillId="0" borderId="0"/>
    <xf numFmtId="0" fontId="3" fillId="0" borderId="0"/>
    <xf numFmtId="0" fontId="3" fillId="0" borderId="0"/>
    <xf numFmtId="0" fontId="2" fillId="2" borderId="0" applyNumberFormat="0" applyBorder="0" applyAlignment="0" applyProtection="0"/>
  </cellStyleXfs>
  <cellXfs count="86">
    <xf numFmtId="0" fontId="0" fillId="0" borderId="0" xfId="0"/>
    <xf numFmtId="0" fontId="0" fillId="0" borderId="0" xfId="0" applyAlignment="1">
      <alignment horizontal="center"/>
    </xf>
    <xf numFmtId="0" fontId="0" fillId="0" borderId="2" xfId="0" applyBorder="1" applyAlignment="1">
      <alignment horizontal="left"/>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left" vertical="center"/>
    </xf>
    <xf numFmtId="0" fontId="0" fillId="0" borderId="6" xfId="0" applyBorder="1" applyAlignment="1">
      <alignment horizontal="left" vertical="center"/>
    </xf>
    <xf numFmtId="4" fontId="0" fillId="0" borderId="2" xfId="0" applyNumberFormat="1" applyBorder="1" applyAlignment="1">
      <alignment horizontal="right" vertical="center"/>
    </xf>
    <xf numFmtId="4" fontId="0" fillId="0" borderId="4" xfId="0" applyNumberFormat="1" applyBorder="1" applyAlignment="1">
      <alignment horizontal="right" vertical="center"/>
    </xf>
    <xf numFmtId="0" fontId="0" fillId="0" borderId="2" xfId="0" applyBorder="1" applyAlignment="1">
      <alignment vertical="center" wrapText="1"/>
    </xf>
    <xf numFmtId="0" fontId="0" fillId="0" borderId="4" xfId="0" applyBorder="1" applyAlignment="1">
      <alignment vertical="center" wrapText="1"/>
    </xf>
    <xf numFmtId="4" fontId="0" fillId="0" borderId="11" xfId="0" applyNumberFormat="1" applyBorder="1" applyAlignment="1">
      <alignment horizontal="right"/>
    </xf>
    <xf numFmtId="4" fontId="0" fillId="0" borderId="11" xfId="0" applyNumberFormat="1"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center"/>
    </xf>
    <xf numFmtId="0" fontId="0" fillId="0" borderId="5" xfId="0" applyBorder="1" applyAlignment="1">
      <alignment horizontal="left" vertical="center"/>
    </xf>
    <xf numFmtId="0" fontId="0" fillId="0" borderId="7" xfId="0" applyBorder="1" applyAlignment="1">
      <alignment horizontal="left"/>
    </xf>
    <xf numFmtId="0" fontId="0" fillId="0" borderId="7" xfId="0" applyBorder="1" applyAlignment="1">
      <alignment horizontal="left" vertical="center"/>
    </xf>
    <xf numFmtId="4" fontId="0" fillId="0" borderId="2" xfId="0" applyNumberFormat="1" applyBorder="1" applyAlignment="1">
      <alignment vertical="center" wrapText="1"/>
    </xf>
    <xf numFmtId="164" fontId="0" fillId="0" borderId="11" xfId="0" applyNumberFormat="1" applyBorder="1" applyAlignment="1">
      <alignment horizontal="right" vertical="center"/>
    </xf>
    <xf numFmtId="164" fontId="0" fillId="0" borderId="2" xfId="0" applyNumberFormat="1" applyBorder="1" applyAlignment="1">
      <alignment horizontal="right" vertical="center"/>
    </xf>
    <xf numFmtId="164" fontId="0" fillId="0" borderId="4" xfId="0" applyNumberFormat="1" applyBorder="1" applyAlignment="1">
      <alignment vertical="center" wrapText="1"/>
    </xf>
    <xf numFmtId="4" fontId="0" fillId="0" borderId="6" xfId="0" applyNumberFormat="1" applyBorder="1" applyAlignment="1">
      <alignment vertical="center" wrapText="1"/>
    </xf>
    <xf numFmtId="4" fontId="0" fillId="0" borderId="6" xfId="0" applyNumberFormat="1" applyBorder="1" applyAlignment="1">
      <alignment horizontal="right" vertical="center"/>
    </xf>
    <xf numFmtId="4" fontId="0" fillId="0" borderId="10" xfId="0" applyNumberFormat="1" applyBorder="1" applyAlignment="1">
      <alignment horizontal="right" vertical="center"/>
    </xf>
    <xf numFmtId="4" fontId="0" fillId="0" borderId="10" xfId="0" applyNumberFormat="1" applyBorder="1" applyAlignment="1">
      <alignment horizontal="right"/>
    </xf>
    <xf numFmtId="164" fontId="0" fillId="0" borderId="11" xfId="0" applyNumberFormat="1" applyBorder="1" applyAlignment="1">
      <alignment horizontal="right" vertical="center"/>
    </xf>
    <xf numFmtId="0" fontId="0" fillId="0" borderId="11" xfId="0" applyBorder="1" applyAlignment="1">
      <alignment horizontal="left" wrapText="1"/>
    </xf>
    <xf numFmtId="0" fontId="0" fillId="0" borderId="11" xfId="0" applyNumberFormat="1" applyBorder="1" applyAlignment="1">
      <alignment horizontal="left" wrapText="1"/>
    </xf>
    <xf numFmtId="0" fontId="0" fillId="0" borderId="7" xfId="0" applyBorder="1" applyAlignment="1">
      <alignment horizontal="left" wrapText="1"/>
    </xf>
    <xf numFmtId="0" fontId="0" fillId="0" borderId="0" xfId="0"/>
    <xf numFmtId="0" fontId="0" fillId="0" borderId="0" xfId="0"/>
    <xf numFmtId="0" fontId="0" fillId="0" borderId="2" xfId="0" applyBorder="1" applyAlignment="1">
      <alignment horizontal="left" wrapText="1"/>
    </xf>
    <xf numFmtId="4" fontId="0" fillId="0" borderId="2" xfId="0" applyNumberFormat="1" applyBorder="1" applyAlignment="1">
      <alignment horizontal="right"/>
    </xf>
    <xf numFmtId="14" fontId="0" fillId="0" borderId="2" xfId="0" applyNumberFormat="1" applyBorder="1" applyAlignment="1">
      <alignment horizontal="right"/>
    </xf>
    <xf numFmtId="0" fontId="1" fillId="0" borderId="16" xfId="0" applyFont="1" applyBorder="1" applyAlignment="1">
      <alignment horizontal="center"/>
    </xf>
    <xf numFmtId="164" fontId="0" fillId="0" borderId="17" xfId="0" applyNumberFormat="1" applyBorder="1" applyAlignment="1">
      <alignment horizontal="right" vertical="center"/>
    </xf>
    <xf numFmtId="164" fontId="0" fillId="0" borderId="18" xfId="0" applyNumberFormat="1" applyBorder="1" applyAlignment="1">
      <alignment horizontal="right" vertical="center"/>
    </xf>
    <xf numFmtId="164" fontId="0" fillId="0" borderId="18" xfId="0" applyNumberFormat="1" applyBorder="1" applyAlignment="1">
      <alignment horizontal="right" vertical="center" wrapText="1"/>
    </xf>
    <xf numFmtId="164" fontId="0" fillId="0" borderId="18" xfId="0" applyNumberFormat="1" applyBorder="1" applyAlignment="1">
      <alignment horizontal="right"/>
    </xf>
    <xf numFmtId="164" fontId="0" fillId="0" borderId="18" xfId="0" applyNumberFormat="1" applyBorder="1" applyAlignment="1">
      <alignment vertical="center"/>
    </xf>
    <xf numFmtId="0" fontId="1" fillId="0" borderId="1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xf>
    <xf numFmtId="0" fontId="0" fillId="0" borderId="15" xfId="0"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left" vertical="center" wrapText="1"/>
    </xf>
    <xf numFmtId="4" fontId="0" fillId="0" borderId="15" xfId="0" applyNumberFormat="1" applyBorder="1" applyAlignment="1">
      <alignment horizontal="right" vertical="center"/>
    </xf>
    <xf numFmtId="0" fontId="0" fillId="0" borderId="15" xfId="0" applyBorder="1" applyAlignment="1">
      <alignment horizontal="center" vertical="center" wrapText="1"/>
    </xf>
    <xf numFmtId="0" fontId="0" fillId="0" borderId="15" xfId="0" applyBorder="1" applyAlignment="1">
      <alignment horizontal="right" vertical="center"/>
    </xf>
    <xf numFmtId="0" fontId="0" fillId="0" borderId="15" xfId="0" applyBorder="1" applyAlignment="1">
      <alignment vertical="center" wrapText="1"/>
    </xf>
    <xf numFmtId="4" fontId="0" fillId="0" borderId="15" xfId="0" applyNumberFormat="1" applyBorder="1" applyAlignment="1">
      <alignment horizontal="right" vertical="center" wrapText="1"/>
    </xf>
    <xf numFmtId="4" fontId="0" fillId="0" borderId="15" xfId="0" applyNumberFormat="1" applyBorder="1" applyAlignment="1">
      <alignment horizontal="right"/>
    </xf>
    <xf numFmtId="4" fontId="0" fillId="0" borderId="15" xfId="0" applyNumberFormat="1" applyBorder="1" applyAlignment="1">
      <alignment vertical="center"/>
    </xf>
    <xf numFmtId="164" fontId="0" fillId="0" borderId="20" xfId="0" applyNumberFormat="1" applyBorder="1" applyAlignment="1">
      <alignment horizontal="right" vertical="center"/>
    </xf>
    <xf numFmtId="0" fontId="0" fillId="0" borderId="15" xfId="0" applyBorder="1" applyAlignment="1">
      <alignment horizontal="center"/>
    </xf>
    <xf numFmtId="0" fontId="0" fillId="0" borderId="15" xfId="0" applyBorder="1" applyAlignment="1">
      <alignment horizontal="left"/>
    </xf>
    <xf numFmtId="0" fontId="0" fillId="0" borderId="15" xfId="0" applyBorder="1" applyAlignment="1">
      <alignment horizontal="left" wrapText="1"/>
    </xf>
    <xf numFmtId="0" fontId="1" fillId="0" borderId="0" xfId="0" applyFont="1"/>
    <xf numFmtId="14" fontId="0" fillId="0" borderId="0" xfId="0" applyNumberFormat="1"/>
    <xf numFmtId="4" fontId="0" fillId="0" borderId="10" xfId="0" applyNumberFormat="1" applyBorder="1" applyAlignment="1">
      <alignment horizontal="right" vertical="center"/>
    </xf>
    <xf numFmtId="4" fontId="0" fillId="0" borderId="12" xfId="0" applyNumberFormat="1" applyBorder="1" applyAlignment="1">
      <alignment horizontal="right" vertical="center"/>
    </xf>
    <xf numFmtId="4" fontId="0" fillId="0" borderId="11" xfId="0" applyNumberFormat="1" applyBorder="1" applyAlignment="1">
      <alignment horizontal="right" vertical="center"/>
    </xf>
    <xf numFmtId="4" fontId="0" fillId="0" borderId="9" xfId="0" applyNumberFormat="1" applyBorder="1" applyAlignment="1">
      <alignment horizontal="right" vertical="center"/>
    </xf>
    <xf numFmtId="164" fontId="0" fillId="0" borderId="11" xfId="0" applyNumberFormat="1" applyBorder="1" applyAlignment="1">
      <alignment horizontal="right" vertical="center"/>
    </xf>
    <xf numFmtId="164" fontId="0" fillId="0" borderId="9" xfId="0" applyNumberFormat="1" applyBorder="1" applyAlignment="1">
      <alignment horizontal="right" vertical="center"/>
    </xf>
    <xf numFmtId="4" fontId="0" fillId="0" borderId="11" xfId="0" applyNumberFormat="1" applyBorder="1" applyAlignment="1">
      <alignment horizontal="right" vertical="center" wrapText="1"/>
    </xf>
    <xf numFmtId="4" fontId="0" fillId="0" borderId="9" xfId="0" applyNumberFormat="1" applyBorder="1" applyAlignment="1">
      <alignment horizontal="right" vertical="center" wrapText="1"/>
    </xf>
    <xf numFmtId="4" fontId="0" fillId="0" borderId="4" xfId="0" applyNumberFormat="1" applyBorder="1" applyAlignment="1">
      <alignment horizontal="right" vertical="center" wrapText="1"/>
    </xf>
    <xf numFmtId="0" fontId="0" fillId="0" borderId="11"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cellXfs>
  <cellStyles count="6">
    <cellStyle name="Eronat 2" xfId="5"/>
    <cellStyle name="Normal" xfId="0" builtinId="0"/>
    <cellStyle name="Normal 2" xfId="1"/>
    <cellStyle name="Normal 2 2" xfId="3"/>
    <cellStyle name="Normal 3" xfId="2"/>
    <cellStyle name="Normal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tabSelected="1" topLeftCell="D1" zoomScaleNormal="100" workbookViewId="0">
      <selection activeCell="K6" sqref="K6"/>
    </sheetView>
  </sheetViews>
  <sheetFormatPr defaultRowHeight="15" x14ac:dyDescent="0.25"/>
  <cols>
    <col min="1" max="1" width="4" customWidth="1"/>
    <col min="2" max="2" width="10.140625" bestFit="1" customWidth="1"/>
    <col min="3" max="3" width="34.28515625" customWidth="1"/>
    <col min="4" max="4" width="10.7109375" customWidth="1"/>
    <col min="5" max="5" width="21.140625" customWidth="1"/>
    <col min="6" max="6" width="69.42578125" customWidth="1"/>
    <col min="7" max="10" width="17.28515625" customWidth="1"/>
    <col min="11" max="11" width="35" customWidth="1"/>
  </cols>
  <sheetData>
    <row r="1" spans="2:11" s="33" customFormat="1" x14ac:dyDescent="0.25">
      <c r="F1" s="60" t="s">
        <v>129</v>
      </c>
    </row>
    <row r="2" spans="2:11" ht="15.75" thickBot="1" x14ac:dyDescent="0.3"/>
    <row r="3" spans="2:11" s="1" customFormat="1" ht="15.75" thickBot="1" x14ac:dyDescent="0.3">
      <c r="B3" s="3" t="s">
        <v>0</v>
      </c>
      <c r="C3" s="43" t="s">
        <v>1</v>
      </c>
      <c r="D3" s="44" t="s">
        <v>2</v>
      </c>
      <c r="E3" s="43" t="s">
        <v>48</v>
      </c>
      <c r="F3" s="43" t="s">
        <v>5</v>
      </c>
      <c r="G3" s="43" t="s">
        <v>6</v>
      </c>
      <c r="H3" s="43" t="s">
        <v>3</v>
      </c>
      <c r="I3" s="43" t="s">
        <v>4</v>
      </c>
      <c r="J3" s="43" t="s">
        <v>47</v>
      </c>
      <c r="K3" s="4" t="s">
        <v>130</v>
      </c>
    </row>
    <row r="4" spans="2:11" s="1" customFormat="1" ht="15.75" thickBot="1" x14ac:dyDescent="0.3">
      <c r="B4" s="45">
        <v>1</v>
      </c>
      <c r="C4" s="45">
        <v>2</v>
      </c>
      <c r="D4" s="45">
        <v>3</v>
      </c>
      <c r="E4" s="45">
        <v>4</v>
      </c>
      <c r="F4" s="45">
        <v>5</v>
      </c>
      <c r="G4" s="45">
        <v>6</v>
      </c>
      <c r="H4" s="45">
        <v>7</v>
      </c>
      <c r="I4" s="45">
        <v>8</v>
      </c>
      <c r="J4" s="45">
        <v>9</v>
      </c>
      <c r="K4" s="37">
        <v>10</v>
      </c>
    </row>
    <row r="5" spans="2:11" ht="81" customHeight="1" x14ac:dyDescent="0.25">
      <c r="B5" s="46">
        <v>1</v>
      </c>
      <c r="C5" s="47" t="s">
        <v>11</v>
      </c>
      <c r="D5" s="47" t="s">
        <v>12</v>
      </c>
      <c r="E5" s="47" t="s">
        <v>13</v>
      </c>
      <c r="F5" s="48" t="s">
        <v>14</v>
      </c>
      <c r="G5" s="49">
        <v>93400</v>
      </c>
      <c r="H5" s="49">
        <v>17746</v>
      </c>
      <c r="I5" s="49">
        <v>111146</v>
      </c>
      <c r="J5" s="49">
        <f t="shared" ref="J5:J13" si="0">G5/K5</f>
        <v>18966.007391463267</v>
      </c>
      <c r="K5" s="38">
        <v>4.9245999999999999</v>
      </c>
    </row>
    <row r="6" spans="2:11" ht="75" x14ac:dyDescent="0.25">
      <c r="B6" s="46">
        <v>2</v>
      </c>
      <c r="C6" s="47" t="s">
        <v>17</v>
      </c>
      <c r="D6" s="47" t="s">
        <v>12</v>
      </c>
      <c r="E6" s="47" t="s">
        <v>15</v>
      </c>
      <c r="F6" s="50" t="s">
        <v>16</v>
      </c>
      <c r="G6" s="49">
        <v>90060</v>
      </c>
      <c r="H6" s="49">
        <v>0</v>
      </c>
      <c r="I6" s="49">
        <v>90060</v>
      </c>
      <c r="J6" s="49">
        <f t="shared" si="0"/>
        <v>18305.622179763403</v>
      </c>
      <c r="K6" s="39">
        <v>4.9198000000000004</v>
      </c>
    </row>
    <row r="7" spans="2:11" ht="45" x14ac:dyDescent="0.25">
      <c r="B7" s="46">
        <v>3</v>
      </c>
      <c r="C7" s="47" t="s">
        <v>19</v>
      </c>
      <c r="D7" s="47" t="s">
        <v>12</v>
      </c>
      <c r="E7" s="47" t="s">
        <v>20</v>
      </c>
      <c r="F7" s="48" t="s">
        <v>21</v>
      </c>
      <c r="G7" s="49">
        <v>30200</v>
      </c>
      <c r="H7" s="49">
        <v>5738</v>
      </c>
      <c r="I7" s="51">
        <v>35938</v>
      </c>
      <c r="J7" s="49">
        <f t="shared" si="0"/>
        <v>6130.6104220377174</v>
      </c>
      <c r="K7" s="39">
        <v>4.9260999999999999</v>
      </c>
    </row>
    <row r="8" spans="2:11" ht="60" x14ac:dyDescent="0.25">
      <c r="B8" s="46">
        <v>4</v>
      </c>
      <c r="C8" s="52" t="s">
        <v>22</v>
      </c>
      <c r="D8" s="52" t="s">
        <v>12</v>
      </c>
      <c r="E8" s="47" t="s">
        <v>23</v>
      </c>
      <c r="F8" s="50" t="s">
        <v>24</v>
      </c>
      <c r="G8" s="49">
        <v>128000</v>
      </c>
      <c r="H8" s="49">
        <v>0</v>
      </c>
      <c r="I8" s="49">
        <v>128000</v>
      </c>
      <c r="J8" s="49">
        <f t="shared" si="0"/>
        <v>26260.180949059351</v>
      </c>
      <c r="K8" s="39">
        <v>4.8742999999999999</v>
      </c>
    </row>
    <row r="9" spans="2:11" ht="75" x14ac:dyDescent="0.25">
      <c r="B9" s="46">
        <v>5</v>
      </c>
      <c r="C9" s="47" t="s">
        <v>25</v>
      </c>
      <c r="D9" s="47" t="s">
        <v>12</v>
      </c>
      <c r="E9" s="47" t="s">
        <v>26</v>
      </c>
      <c r="F9" s="48" t="s">
        <v>27</v>
      </c>
      <c r="G9" s="53">
        <v>63324</v>
      </c>
      <c r="H9" s="53">
        <v>12031.56</v>
      </c>
      <c r="I9" s="53" t="s">
        <v>28</v>
      </c>
      <c r="J9" s="49">
        <f t="shared" si="0"/>
        <v>12957.90787615871</v>
      </c>
      <c r="K9" s="40">
        <v>4.8868999999999998</v>
      </c>
    </row>
    <row r="10" spans="2:11" x14ac:dyDescent="0.25">
      <c r="B10" s="46">
        <v>6</v>
      </c>
      <c r="C10" s="47" t="s">
        <v>7</v>
      </c>
      <c r="D10" s="47" t="s">
        <v>8</v>
      </c>
      <c r="E10" s="47" t="s">
        <v>29</v>
      </c>
      <c r="F10" s="47" t="s">
        <v>9</v>
      </c>
      <c r="G10" s="54">
        <v>30580</v>
      </c>
      <c r="H10" s="54">
        <v>5810.2</v>
      </c>
      <c r="I10" s="54">
        <v>36390.199999999997</v>
      </c>
      <c r="J10" s="54">
        <f t="shared" si="0"/>
        <v>6208.7588573284875</v>
      </c>
      <c r="K10" s="41">
        <v>4.9253</v>
      </c>
    </row>
    <row r="11" spans="2:11" ht="60" x14ac:dyDescent="0.25">
      <c r="B11" s="46">
        <v>7</v>
      </c>
      <c r="C11" s="47" t="s">
        <v>30</v>
      </c>
      <c r="D11" s="47" t="s">
        <v>12</v>
      </c>
      <c r="E11" s="47" t="s">
        <v>31</v>
      </c>
      <c r="F11" s="52" t="s">
        <v>32</v>
      </c>
      <c r="G11" s="49">
        <v>89290</v>
      </c>
      <c r="H11" s="49">
        <v>0</v>
      </c>
      <c r="I11" s="49">
        <v>89290</v>
      </c>
      <c r="J11" s="49">
        <f t="shared" si="0"/>
        <v>18177.931596091206</v>
      </c>
      <c r="K11" s="39">
        <v>4.9119999999999999</v>
      </c>
    </row>
    <row r="12" spans="2:11" ht="58.5" customHeight="1" x14ac:dyDescent="0.25">
      <c r="B12" s="46">
        <v>8</v>
      </c>
      <c r="C12" s="47" t="s">
        <v>33</v>
      </c>
      <c r="D12" s="47" t="s">
        <v>12</v>
      </c>
      <c r="E12" s="47" t="s">
        <v>34</v>
      </c>
      <c r="F12" s="48" t="s">
        <v>35</v>
      </c>
      <c r="G12" s="55">
        <v>225400</v>
      </c>
      <c r="H12" s="55">
        <v>42826</v>
      </c>
      <c r="I12" s="55">
        <v>268226</v>
      </c>
      <c r="J12" s="49">
        <f t="shared" si="0"/>
        <v>45733.068214097308</v>
      </c>
      <c r="K12" s="42">
        <v>4.9286000000000003</v>
      </c>
    </row>
    <row r="13" spans="2:11" ht="60" x14ac:dyDescent="0.25">
      <c r="B13" s="13">
        <v>9</v>
      </c>
      <c r="C13" s="17" t="s">
        <v>36</v>
      </c>
      <c r="D13" s="15" t="s">
        <v>12</v>
      </c>
      <c r="E13" s="14" t="s">
        <v>37</v>
      </c>
      <c r="F13" s="9" t="s">
        <v>46</v>
      </c>
      <c r="G13" s="24">
        <v>129920</v>
      </c>
      <c r="H13" s="20">
        <v>24684.799999999999</v>
      </c>
      <c r="I13" s="24">
        <v>154604.79999999999</v>
      </c>
      <c r="J13" s="8">
        <f t="shared" si="0"/>
        <v>26256.542915462502</v>
      </c>
      <c r="K13" s="23">
        <v>4.9481000000000002</v>
      </c>
    </row>
    <row r="14" spans="2:11" ht="16.5" customHeight="1" x14ac:dyDescent="0.25">
      <c r="B14" s="74">
        <v>10</v>
      </c>
      <c r="C14" s="77" t="s">
        <v>38</v>
      </c>
      <c r="D14" s="80" t="s">
        <v>10</v>
      </c>
      <c r="E14" s="83" t="s">
        <v>39</v>
      </c>
      <c r="F14" s="71" t="s">
        <v>40</v>
      </c>
      <c r="G14" s="62">
        <v>39378.32</v>
      </c>
      <c r="H14" s="64">
        <v>7481.88</v>
      </c>
      <c r="I14" s="62">
        <v>46860.2</v>
      </c>
      <c r="J14" s="68">
        <v>9469.9599999999991</v>
      </c>
      <c r="K14" s="66">
        <v>4.9482999999999997</v>
      </c>
    </row>
    <row r="15" spans="2:11" x14ac:dyDescent="0.25">
      <c r="B15" s="75"/>
      <c r="C15" s="78"/>
      <c r="D15" s="81"/>
      <c r="E15" s="84"/>
      <c r="F15" s="72"/>
      <c r="G15" s="63"/>
      <c r="H15" s="65"/>
      <c r="I15" s="63"/>
      <c r="J15" s="69"/>
      <c r="K15" s="67"/>
    </row>
    <row r="16" spans="2:11" x14ac:dyDescent="0.25">
      <c r="B16" s="76"/>
      <c r="C16" s="79"/>
      <c r="D16" s="82"/>
      <c r="E16" s="85"/>
      <c r="F16" s="73"/>
      <c r="G16" s="63"/>
      <c r="H16" s="65"/>
      <c r="I16" s="63"/>
      <c r="J16" s="70"/>
      <c r="K16" s="67"/>
    </row>
    <row r="17" spans="2:11" ht="45" x14ac:dyDescent="0.25">
      <c r="B17" s="13">
        <v>11</v>
      </c>
      <c r="C17" s="17" t="s">
        <v>18</v>
      </c>
      <c r="D17" s="15" t="s">
        <v>12</v>
      </c>
      <c r="E17" s="14" t="s">
        <v>41</v>
      </c>
      <c r="F17" s="10" t="s">
        <v>42</v>
      </c>
      <c r="G17" s="25">
        <v>25928.59</v>
      </c>
      <c r="H17" s="7">
        <v>4926.43</v>
      </c>
      <c r="I17" s="25">
        <v>30855.02</v>
      </c>
      <c r="J17" s="7">
        <f t="shared" ref="J17:J32" si="1">G17/K17</f>
        <v>5239.8985510175216</v>
      </c>
      <c r="K17" s="22">
        <v>4.9482999999999997</v>
      </c>
    </row>
    <row r="18" spans="2:11" ht="60" x14ac:dyDescent="0.25">
      <c r="B18" s="16">
        <v>12</v>
      </c>
      <c r="C18" s="19" t="s">
        <v>43</v>
      </c>
      <c r="D18" s="6" t="s">
        <v>12</v>
      </c>
      <c r="E18" s="5" t="s">
        <v>44</v>
      </c>
      <c r="F18" s="9" t="s">
        <v>45</v>
      </c>
      <c r="G18" s="26">
        <v>292370</v>
      </c>
      <c r="H18" s="12">
        <v>55550.3</v>
      </c>
      <c r="I18" s="26">
        <v>347920.3</v>
      </c>
      <c r="J18" s="8">
        <f t="shared" si="1"/>
        <v>59321.105384896313</v>
      </c>
      <c r="K18" s="21">
        <v>4.9286000000000003</v>
      </c>
    </row>
    <row r="19" spans="2:11" ht="30" x14ac:dyDescent="0.25">
      <c r="B19" s="16">
        <v>13</v>
      </c>
      <c r="C19" s="18" t="s">
        <v>49</v>
      </c>
      <c r="D19" s="6" t="s">
        <v>12</v>
      </c>
      <c r="E19" s="2" t="s">
        <v>50</v>
      </c>
      <c r="F19" s="29" t="s">
        <v>51</v>
      </c>
      <c r="G19" s="27">
        <v>30000</v>
      </c>
      <c r="H19" s="11">
        <v>5700</v>
      </c>
      <c r="I19" s="27">
        <v>35700</v>
      </c>
      <c r="J19" s="8">
        <f t="shared" si="1"/>
        <v>6154.8561815272251</v>
      </c>
      <c r="K19" s="28">
        <v>4.8742000000000001</v>
      </c>
    </row>
    <row r="20" spans="2:11" s="32" customFormat="1" x14ac:dyDescent="0.25">
      <c r="B20" s="16">
        <v>14</v>
      </c>
      <c r="C20" s="18" t="s">
        <v>52</v>
      </c>
      <c r="D20" s="6" t="s">
        <v>12</v>
      </c>
      <c r="E20" s="2" t="s">
        <v>53</v>
      </c>
      <c r="F20" s="29" t="s">
        <v>54</v>
      </c>
      <c r="G20" s="27">
        <v>183345</v>
      </c>
      <c r="H20" s="11">
        <v>24835.55</v>
      </c>
      <c r="I20" s="27">
        <v>218180.55</v>
      </c>
      <c r="J20" s="8">
        <f t="shared" si="1"/>
        <v>37225.14364607232</v>
      </c>
      <c r="K20" s="28">
        <v>4.9253</v>
      </c>
    </row>
    <row r="21" spans="2:11" s="32" customFormat="1" x14ac:dyDescent="0.25">
      <c r="B21" s="16">
        <v>15</v>
      </c>
      <c r="C21" s="18" t="s">
        <v>55</v>
      </c>
      <c r="D21" s="6" t="s">
        <v>12</v>
      </c>
      <c r="E21" s="2" t="s">
        <v>56</v>
      </c>
      <c r="F21" s="29" t="s">
        <v>57</v>
      </c>
      <c r="G21" s="27">
        <v>44000</v>
      </c>
      <c r="H21" s="11">
        <v>8360</v>
      </c>
      <c r="I21" s="27">
        <v>52360</v>
      </c>
      <c r="J21" s="8">
        <f t="shared" si="1"/>
        <v>9032.496458850821</v>
      </c>
      <c r="K21" s="28">
        <v>4.8712999999999997</v>
      </c>
    </row>
    <row r="22" spans="2:11" s="32" customFormat="1" x14ac:dyDescent="0.25">
      <c r="B22" s="16">
        <v>16</v>
      </c>
      <c r="C22" s="18" t="s">
        <v>58</v>
      </c>
      <c r="D22" s="6" t="s">
        <v>12</v>
      </c>
      <c r="E22" s="2" t="s">
        <v>59</v>
      </c>
      <c r="F22" s="29" t="s">
        <v>60</v>
      </c>
      <c r="G22" s="27">
        <v>27300</v>
      </c>
      <c r="H22" s="11">
        <v>5187</v>
      </c>
      <c r="I22" s="27">
        <v>32487</v>
      </c>
      <c r="J22" s="8">
        <f t="shared" si="1"/>
        <v>5542.6970398343283</v>
      </c>
      <c r="K22" s="28">
        <v>4.9253999999999998</v>
      </c>
    </row>
    <row r="23" spans="2:11" s="32" customFormat="1" ht="30" x14ac:dyDescent="0.25">
      <c r="B23" s="16">
        <v>17</v>
      </c>
      <c r="C23" s="18" t="s">
        <v>52</v>
      </c>
      <c r="D23" s="6" t="s">
        <v>12</v>
      </c>
      <c r="E23" s="2" t="s">
        <v>62</v>
      </c>
      <c r="F23" s="29" t="s">
        <v>61</v>
      </c>
      <c r="G23" s="27">
        <v>248400</v>
      </c>
      <c r="H23" s="11">
        <v>47196</v>
      </c>
      <c r="I23" s="27">
        <v>295596</v>
      </c>
      <c r="J23" s="8">
        <f t="shared" si="1"/>
        <v>50956.981968121116</v>
      </c>
      <c r="K23" s="28">
        <v>4.8746999999999998</v>
      </c>
    </row>
    <row r="24" spans="2:11" s="32" customFormat="1" ht="45" x14ac:dyDescent="0.25">
      <c r="B24" s="16">
        <v>18</v>
      </c>
      <c r="C24" s="18" t="s">
        <v>63</v>
      </c>
      <c r="D24" s="6" t="s">
        <v>12</v>
      </c>
      <c r="E24" s="2" t="s">
        <v>64</v>
      </c>
      <c r="F24" s="29" t="s">
        <v>65</v>
      </c>
      <c r="G24" s="27">
        <v>118800</v>
      </c>
      <c r="H24" s="11">
        <v>22572</v>
      </c>
      <c r="I24" s="27">
        <v>141372</v>
      </c>
      <c r="J24" s="8">
        <f t="shared" si="1"/>
        <v>24304.916221690295</v>
      </c>
      <c r="K24" s="28">
        <v>4.8879000000000001</v>
      </c>
    </row>
    <row r="25" spans="2:11" s="32" customFormat="1" ht="45" x14ac:dyDescent="0.25">
      <c r="B25" s="16">
        <v>19</v>
      </c>
      <c r="C25" s="18" t="s">
        <v>66</v>
      </c>
      <c r="D25" s="6" t="s">
        <v>12</v>
      </c>
      <c r="E25" s="2" t="s">
        <v>67</v>
      </c>
      <c r="F25" s="29" t="s">
        <v>68</v>
      </c>
      <c r="G25" s="27">
        <v>66300</v>
      </c>
      <c r="H25" s="11">
        <v>12597</v>
      </c>
      <c r="I25" s="27">
        <v>78897</v>
      </c>
      <c r="J25" s="8">
        <f t="shared" si="1"/>
        <v>13457.010635706747</v>
      </c>
      <c r="K25" s="28">
        <v>4.9268000000000001</v>
      </c>
    </row>
    <row r="26" spans="2:11" s="32" customFormat="1" ht="30" x14ac:dyDescent="0.25">
      <c r="B26" s="16">
        <v>20</v>
      </c>
      <c r="C26" s="18" t="s">
        <v>69</v>
      </c>
      <c r="D26" s="6" t="s">
        <v>12</v>
      </c>
      <c r="E26" s="2" t="s">
        <v>70</v>
      </c>
      <c r="F26" s="29" t="s">
        <v>71</v>
      </c>
      <c r="G26" s="27">
        <v>32300</v>
      </c>
      <c r="H26" s="11">
        <v>6137</v>
      </c>
      <c r="I26" s="27">
        <v>38437</v>
      </c>
      <c r="J26" s="8">
        <f t="shared" si="1"/>
        <v>6553.8511484457431</v>
      </c>
      <c r="K26" s="28">
        <v>4.9283999999999999</v>
      </c>
    </row>
    <row r="27" spans="2:11" s="32" customFormat="1" ht="90" x14ac:dyDescent="0.25">
      <c r="B27" s="16">
        <v>21</v>
      </c>
      <c r="C27" s="31" t="s">
        <v>72</v>
      </c>
      <c r="D27" s="6" t="s">
        <v>12</v>
      </c>
      <c r="E27" s="2" t="s">
        <v>73</v>
      </c>
      <c r="F27" s="30" t="s">
        <v>74</v>
      </c>
      <c r="G27" s="27">
        <v>157080</v>
      </c>
      <c r="H27" s="11">
        <v>29845.200000000001</v>
      </c>
      <c r="I27" s="27">
        <v>186925.2</v>
      </c>
      <c r="J27" s="8">
        <f t="shared" si="1"/>
        <v>32226.165808423775</v>
      </c>
      <c r="K27" s="28">
        <v>4.8742999999999999</v>
      </c>
    </row>
    <row r="28" spans="2:11" s="33" customFormat="1" ht="30" x14ac:dyDescent="0.25">
      <c r="B28" s="16">
        <v>22</v>
      </c>
      <c r="C28" s="31" t="s">
        <v>75</v>
      </c>
      <c r="D28" s="6" t="s">
        <v>76</v>
      </c>
      <c r="E28" s="2" t="s">
        <v>77</v>
      </c>
      <c r="F28" s="30" t="s">
        <v>78</v>
      </c>
      <c r="G28" s="27">
        <v>64500</v>
      </c>
      <c r="H28" s="11">
        <v>12255</v>
      </c>
      <c r="I28" s="27">
        <v>76755</v>
      </c>
      <c r="J28" s="8">
        <f t="shared" si="1"/>
        <v>13091.661930664934</v>
      </c>
      <c r="K28" s="28">
        <v>4.9268000000000001</v>
      </c>
    </row>
    <row r="29" spans="2:11" s="33" customFormat="1" x14ac:dyDescent="0.25">
      <c r="B29" s="16">
        <v>23</v>
      </c>
      <c r="C29" s="31" t="s">
        <v>75</v>
      </c>
      <c r="D29" s="6" t="s">
        <v>76</v>
      </c>
      <c r="E29" s="2" t="s">
        <v>79</v>
      </c>
      <c r="F29" s="30" t="s">
        <v>80</v>
      </c>
      <c r="G29" s="27">
        <v>113691</v>
      </c>
      <c r="H29" s="11">
        <v>20603.8</v>
      </c>
      <c r="I29" s="27">
        <v>134294.79999999999</v>
      </c>
      <c r="J29" s="8">
        <f t="shared" si="1"/>
        <v>23094.314326921121</v>
      </c>
      <c r="K29" s="28">
        <v>4.9229000000000003</v>
      </c>
    </row>
    <row r="30" spans="2:11" s="33" customFormat="1" ht="60" x14ac:dyDescent="0.25">
      <c r="B30" s="16">
        <v>24</v>
      </c>
      <c r="C30" s="31" t="s">
        <v>81</v>
      </c>
      <c r="D30" s="6" t="s">
        <v>76</v>
      </c>
      <c r="E30" s="2" t="s">
        <v>82</v>
      </c>
      <c r="F30" s="30" t="s">
        <v>83</v>
      </c>
      <c r="G30" s="27">
        <v>447952</v>
      </c>
      <c r="H30" s="11">
        <v>85110.88</v>
      </c>
      <c r="I30" s="27">
        <v>533062.88</v>
      </c>
      <c r="J30" s="8">
        <f t="shared" si="1"/>
        <v>90960.261538773935</v>
      </c>
      <c r="K30" s="28">
        <v>4.9246999999999996</v>
      </c>
    </row>
    <row r="31" spans="2:11" s="33" customFormat="1" ht="60" x14ac:dyDescent="0.25">
      <c r="B31" s="16">
        <v>25</v>
      </c>
      <c r="C31" s="31" t="s">
        <v>84</v>
      </c>
      <c r="D31" s="6" t="s">
        <v>76</v>
      </c>
      <c r="E31" s="2" t="s">
        <v>85</v>
      </c>
      <c r="F31" s="30" t="s">
        <v>86</v>
      </c>
      <c r="G31" s="27">
        <v>237054</v>
      </c>
      <c r="H31" s="11">
        <v>45040.26</v>
      </c>
      <c r="I31" s="27">
        <v>282094.26</v>
      </c>
      <c r="J31" s="8">
        <f t="shared" si="1"/>
        <v>47906.149586726759</v>
      </c>
      <c r="K31" s="28">
        <v>4.9482999999999997</v>
      </c>
    </row>
    <row r="32" spans="2:11" s="33" customFormat="1" ht="30" x14ac:dyDescent="0.25">
      <c r="B32" s="16">
        <v>26</v>
      </c>
      <c r="C32" s="31" t="s">
        <v>75</v>
      </c>
      <c r="D32" s="6" t="s">
        <v>76</v>
      </c>
      <c r="E32" s="2" t="s">
        <v>87</v>
      </c>
      <c r="F32" s="30" t="s">
        <v>88</v>
      </c>
      <c r="G32" s="27">
        <v>102360</v>
      </c>
      <c r="H32" s="11">
        <v>19448.400000000001</v>
      </c>
      <c r="I32" s="27">
        <v>121808.4</v>
      </c>
      <c r="J32" s="8">
        <f t="shared" si="1"/>
        <v>20682.966255809257</v>
      </c>
      <c r="K32" s="28">
        <v>4.9489999999999998</v>
      </c>
    </row>
    <row r="33" spans="2:11" s="33" customFormat="1" x14ac:dyDescent="0.25">
      <c r="B33" s="16">
        <v>27</v>
      </c>
      <c r="C33" s="31" t="s">
        <v>89</v>
      </c>
      <c r="D33" s="6" t="s">
        <v>12</v>
      </c>
      <c r="E33" s="2" t="s">
        <v>90</v>
      </c>
      <c r="F33" s="30" t="s">
        <v>91</v>
      </c>
      <c r="G33" s="27">
        <v>37600</v>
      </c>
      <c r="H33" s="11">
        <v>7144</v>
      </c>
      <c r="I33" s="27">
        <v>44744</v>
      </c>
      <c r="J33" s="8">
        <v>9168.85</v>
      </c>
      <c r="K33" s="28">
        <v>4.88</v>
      </c>
    </row>
    <row r="34" spans="2:11" s="33" customFormat="1" x14ac:dyDescent="0.25">
      <c r="B34" s="16">
        <v>28</v>
      </c>
      <c r="C34" s="31" t="s">
        <v>92</v>
      </c>
      <c r="D34" s="6" t="s">
        <v>12</v>
      </c>
      <c r="E34" s="2" t="s">
        <v>93</v>
      </c>
      <c r="F34" s="30" t="s">
        <v>94</v>
      </c>
      <c r="G34" s="27">
        <v>29880</v>
      </c>
      <c r="H34" s="11">
        <v>5677.2</v>
      </c>
      <c r="I34" s="27">
        <v>35557.199999999997</v>
      </c>
      <c r="J34" s="8">
        <v>7256.57</v>
      </c>
      <c r="K34" s="28">
        <v>4.9000000000000004</v>
      </c>
    </row>
    <row r="35" spans="2:11" s="32" customFormat="1" x14ac:dyDescent="0.25">
      <c r="B35" s="16">
        <v>29</v>
      </c>
      <c r="C35" s="18" t="s">
        <v>95</v>
      </c>
      <c r="D35" s="6" t="s">
        <v>12</v>
      </c>
      <c r="E35" s="2" t="s">
        <v>96</v>
      </c>
      <c r="F35" s="29" t="s">
        <v>97</v>
      </c>
      <c r="G35" s="27">
        <v>33660</v>
      </c>
      <c r="H35" s="11">
        <v>6395.4</v>
      </c>
      <c r="I35" s="27">
        <v>40055.4</v>
      </c>
      <c r="J35" s="8">
        <v>8174.57</v>
      </c>
      <c r="K35" s="28">
        <v>4.9000000000000004</v>
      </c>
    </row>
    <row r="36" spans="2:11" s="32" customFormat="1" x14ac:dyDescent="0.25">
      <c r="B36" s="16">
        <v>30</v>
      </c>
      <c r="C36" s="31" t="s">
        <v>92</v>
      </c>
      <c r="D36" s="6" t="s">
        <v>12</v>
      </c>
      <c r="E36" s="2" t="s">
        <v>99</v>
      </c>
      <c r="F36" s="34" t="s">
        <v>98</v>
      </c>
      <c r="G36" s="35">
        <v>23270.400000000001</v>
      </c>
      <c r="H36" s="35">
        <v>4421.38</v>
      </c>
      <c r="I36" s="35">
        <v>27691.78</v>
      </c>
      <c r="J36" s="8">
        <v>5709.64</v>
      </c>
      <c r="K36" s="22">
        <v>4.8499999999999996</v>
      </c>
    </row>
    <row r="37" spans="2:11" x14ac:dyDescent="0.25">
      <c r="B37" s="16">
        <v>31</v>
      </c>
      <c r="C37" s="18" t="s">
        <v>100</v>
      </c>
      <c r="D37" s="6" t="s">
        <v>76</v>
      </c>
      <c r="E37" s="36" t="s">
        <v>103</v>
      </c>
      <c r="F37" s="34" t="s">
        <v>101</v>
      </c>
      <c r="G37" s="35">
        <v>69471.600000000006</v>
      </c>
      <c r="H37" s="35">
        <v>13199.6</v>
      </c>
      <c r="I37" s="35">
        <v>82671.199999999997</v>
      </c>
      <c r="J37" s="8">
        <v>16922.09</v>
      </c>
      <c r="K37" s="22">
        <v>4.8853999999999997</v>
      </c>
    </row>
    <row r="38" spans="2:11" x14ac:dyDescent="0.25">
      <c r="B38" s="16">
        <v>32</v>
      </c>
      <c r="C38" s="18" t="s">
        <v>102</v>
      </c>
      <c r="D38" s="6" t="s">
        <v>76</v>
      </c>
      <c r="E38" s="2" t="s">
        <v>104</v>
      </c>
      <c r="F38" s="34" t="s">
        <v>105</v>
      </c>
      <c r="G38" s="35">
        <v>2689000</v>
      </c>
      <c r="H38" s="35">
        <v>510910</v>
      </c>
      <c r="I38" s="35">
        <v>3199910</v>
      </c>
      <c r="J38" s="8">
        <v>656512.99</v>
      </c>
      <c r="K38" s="22">
        <v>4.8741000000000003</v>
      </c>
    </row>
    <row r="39" spans="2:11" x14ac:dyDescent="0.25">
      <c r="B39" s="16">
        <v>33</v>
      </c>
      <c r="C39" s="18" t="s">
        <v>106</v>
      </c>
      <c r="D39" s="6" t="s">
        <v>12</v>
      </c>
      <c r="E39" s="2" t="s">
        <v>107</v>
      </c>
      <c r="F39" s="34" t="s">
        <v>108</v>
      </c>
      <c r="G39" s="35">
        <v>23537.82</v>
      </c>
      <c r="H39" s="35">
        <v>4472.18</v>
      </c>
      <c r="I39" s="35">
        <v>28010</v>
      </c>
      <c r="J39" s="8">
        <v>5685.23</v>
      </c>
      <c r="K39" s="22">
        <v>4.9268000000000001</v>
      </c>
    </row>
    <row r="40" spans="2:11" x14ac:dyDescent="0.25">
      <c r="B40" s="16">
        <v>34</v>
      </c>
      <c r="C40" s="18" t="s">
        <v>110</v>
      </c>
      <c r="D40" s="6" t="s">
        <v>12</v>
      </c>
      <c r="E40" s="2" t="s">
        <v>109</v>
      </c>
      <c r="F40" s="34" t="s">
        <v>111</v>
      </c>
      <c r="G40" s="35">
        <v>185513</v>
      </c>
      <c r="H40" s="35">
        <v>0</v>
      </c>
      <c r="I40" s="35">
        <v>185513</v>
      </c>
      <c r="J40" s="8">
        <v>38059.410000000003</v>
      </c>
      <c r="K40" s="22">
        <v>4.8742999999999999</v>
      </c>
    </row>
    <row r="41" spans="2:11" ht="45" x14ac:dyDescent="0.25">
      <c r="B41" s="16">
        <v>35</v>
      </c>
      <c r="C41" s="18" t="s">
        <v>113</v>
      </c>
      <c r="D41" s="6" t="s">
        <v>12</v>
      </c>
      <c r="E41" s="2" t="s">
        <v>112</v>
      </c>
      <c r="F41" s="34" t="s">
        <v>114</v>
      </c>
      <c r="G41" s="35">
        <v>271773.59999999998</v>
      </c>
      <c r="H41" s="35">
        <v>51636.98</v>
      </c>
      <c r="I41" s="35">
        <v>323410.58</v>
      </c>
      <c r="J41" s="8">
        <v>65721.83</v>
      </c>
      <c r="K41" s="22">
        <v>4.9208999999999996</v>
      </c>
    </row>
    <row r="42" spans="2:11" x14ac:dyDescent="0.25">
      <c r="B42" s="16">
        <v>36</v>
      </c>
      <c r="C42" s="18" t="s">
        <v>115</v>
      </c>
      <c r="D42" s="6" t="s">
        <v>76</v>
      </c>
      <c r="E42" s="2" t="s">
        <v>116</v>
      </c>
      <c r="F42" s="34" t="s">
        <v>117</v>
      </c>
      <c r="G42" s="35">
        <v>76810</v>
      </c>
      <c r="H42" s="35">
        <v>14593.9</v>
      </c>
      <c r="I42" s="35">
        <v>91403.9</v>
      </c>
      <c r="J42" s="8">
        <v>18568.59</v>
      </c>
      <c r="K42" s="22">
        <v>4.9225000000000003</v>
      </c>
    </row>
    <row r="43" spans="2:11" ht="30" x14ac:dyDescent="0.25">
      <c r="B43" s="16">
        <v>37</v>
      </c>
      <c r="C43" s="18" t="s">
        <v>113</v>
      </c>
      <c r="D43" s="6" t="s">
        <v>12</v>
      </c>
      <c r="E43" s="2" t="s">
        <v>118</v>
      </c>
      <c r="F43" s="34" t="s">
        <v>119</v>
      </c>
      <c r="G43" s="35">
        <v>249800</v>
      </c>
      <c r="H43" s="35">
        <v>47462</v>
      </c>
      <c r="I43" s="35">
        <v>297262</v>
      </c>
      <c r="J43" s="8">
        <v>60517.51</v>
      </c>
      <c r="K43" s="22">
        <v>4.9119999999999999</v>
      </c>
    </row>
    <row r="44" spans="2:11" ht="30" x14ac:dyDescent="0.25">
      <c r="B44" s="16">
        <v>38</v>
      </c>
      <c r="C44" s="18" t="s">
        <v>120</v>
      </c>
      <c r="D44" s="6" t="s">
        <v>76</v>
      </c>
      <c r="E44" s="2" t="s">
        <v>121</v>
      </c>
      <c r="F44" s="34" t="s">
        <v>122</v>
      </c>
      <c r="G44" s="35">
        <v>41400</v>
      </c>
      <c r="H44" s="35">
        <v>7866</v>
      </c>
      <c r="I44" s="35">
        <v>49266</v>
      </c>
      <c r="J44" s="8">
        <v>9956.14</v>
      </c>
      <c r="K44" s="22">
        <v>4.9482999999999997</v>
      </c>
    </row>
    <row r="45" spans="2:11" x14ac:dyDescent="0.25">
      <c r="B45" s="57">
        <v>39</v>
      </c>
      <c r="C45" s="58" t="s">
        <v>123</v>
      </c>
      <c r="D45" s="47" t="s">
        <v>12</v>
      </c>
      <c r="E45" s="58" t="s">
        <v>124</v>
      </c>
      <c r="F45" s="59" t="s">
        <v>125</v>
      </c>
      <c r="G45" s="54">
        <v>47800</v>
      </c>
      <c r="H45" s="54">
        <v>0</v>
      </c>
      <c r="I45" s="54">
        <v>47800</v>
      </c>
      <c r="J45" s="49">
        <v>9661.83</v>
      </c>
      <c r="K45" s="56">
        <v>4.9473000000000003</v>
      </c>
    </row>
    <row r="46" spans="2:11" ht="45" x14ac:dyDescent="0.25">
      <c r="B46" s="57">
        <v>40</v>
      </c>
      <c r="C46" s="58" t="s">
        <v>126</v>
      </c>
      <c r="D46" s="47" t="s">
        <v>12</v>
      </c>
      <c r="E46" s="58" t="s">
        <v>127</v>
      </c>
      <c r="F46" s="59" t="s">
        <v>128</v>
      </c>
      <c r="G46" s="54">
        <v>39990</v>
      </c>
      <c r="H46" s="54">
        <v>7598.1</v>
      </c>
      <c r="I46" s="54">
        <v>47588.1</v>
      </c>
      <c r="J46" s="49">
        <v>9616.86</v>
      </c>
      <c r="K46" s="56">
        <v>4.9484000000000004</v>
      </c>
    </row>
    <row r="47" spans="2:11" x14ac:dyDescent="0.25">
      <c r="B47" s="57"/>
      <c r="C47" s="58"/>
      <c r="D47" s="47"/>
      <c r="E47" s="58"/>
      <c r="F47" s="59"/>
      <c r="G47" s="54"/>
      <c r="H47" s="54"/>
      <c r="I47" s="54"/>
      <c r="J47" s="49"/>
      <c r="K47" s="56"/>
    </row>
    <row r="48" spans="2:11" x14ac:dyDescent="0.25">
      <c r="B48" s="57"/>
      <c r="C48" s="58"/>
      <c r="D48" s="47"/>
      <c r="E48" s="58"/>
      <c r="F48" s="59"/>
      <c r="G48" s="54"/>
      <c r="H48" s="54"/>
      <c r="I48" s="54"/>
      <c r="J48" s="49"/>
      <c r="K48" s="56"/>
    </row>
    <row r="49" spans="2:2" x14ac:dyDescent="0.25">
      <c r="B49" s="61">
        <v>44511</v>
      </c>
    </row>
  </sheetData>
  <autoFilter ref="B3:K4"/>
  <mergeCells count="10">
    <mergeCell ref="F14:F16"/>
    <mergeCell ref="B14:B16"/>
    <mergeCell ref="C14:C16"/>
    <mergeCell ref="D14:D16"/>
    <mergeCell ref="E14:E16"/>
    <mergeCell ref="G14:G16"/>
    <mergeCell ref="H14:H16"/>
    <mergeCell ref="I14:I16"/>
    <mergeCell ref="K14:K16"/>
    <mergeCell ref="J14:J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4</vt:i4>
      </vt:variant>
    </vt:vector>
  </HeadingPairs>
  <TitlesOfParts>
    <vt:vector size="4" baseType="lpstr">
      <vt:lpstr>Foaie4</vt:lpstr>
      <vt:lpstr>Foaie1</vt:lpstr>
      <vt:lpstr>Foaie2</vt:lpstr>
      <vt:lpstr>Foaie3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2021-11-11T10:25:25Z</dcterms:created>
  <dcterms:modified xsi:type="dcterms:W3CDTF">2021-11-11T10:25:35Z</dcterms:modified>
</cp:coreProperties>
</file>