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2260" windowHeight="12645"/>
  </bookViews>
  <sheets>
    <sheet name="Sheet1" sheetId="1" r:id="rId1"/>
  </sheets>
  <definedNames>
    <definedName name="_xlnm._FilterDatabase" localSheetId="0" hidden="1">Sheet1!$B$8:$G$77</definedName>
    <definedName name="_xlnm.Print_Titles" localSheetId="0">Sheet1!$8:$9</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 r="K24" i="1"/>
  <c r="K53" i="1" l="1"/>
  <c r="K54" i="1"/>
  <c r="K55" i="1"/>
  <c r="K56" i="1"/>
  <c r="K57" i="1"/>
  <c r="K58" i="1"/>
  <c r="K59" i="1"/>
  <c r="K60" i="1"/>
  <c r="K61" i="1"/>
  <c r="K62" i="1"/>
  <c r="K63" i="1"/>
  <c r="K64" i="1"/>
  <c r="K65" i="1"/>
  <c r="K66" i="1"/>
  <c r="K67" i="1"/>
  <c r="K68" i="1"/>
  <c r="K69" i="1"/>
  <c r="K70" i="1"/>
  <c r="K71" i="1"/>
  <c r="K72" i="1"/>
  <c r="K73" i="1"/>
  <c r="K74" i="1"/>
  <c r="K75" i="1"/>
  <c r="K76" i="1"/>
  <c r="K77" i="1"/>
  <c r="K52" i="1"/>
  <c r="K11" i="1"/>
  <c r="K12" i="1"/>
  <c r="K13" i="1"/>
  <c r="K14" i="1"/>
  <c r="K15" i="1"/>
  <c r="K16" i="1"/>
  <c r="K17" i="1"/>
  <c r="K18" i="1"/>
  <c r="K19" i="1"/>
  <c r="K20" i="1"/>
  <c r="K21" i="1"/>
  <c r="K22" i="1"/>
  <c r="K23" i="1"/>
  <c r="K25" i="1"/>
  <c r="K26" i="1"/>
  <c r="K27" i="1"/>
  <c r="K28" i="1"/>
  <c r="K29" i="1"/>
  <c r="K30" i="1"/>
  <c r="K31" i="1"/>
  <c r="K32" i="1"/>
  <c r="K33" i="1"/>
  <c r="K34" i="1"/>
  <c r="K35" i="1"/>
  <c r="K36" i="1"/>
  <c r="K37" i="1"/>
  <c r="K38" i="1"/>
  <c r="K39" i="1"/>
  <c r="K40" i="1"/>
  <c r="K41" i="1"/>
  <c r="K42" i="1"/>
  <c r="K43" i="1"/>
  <c r="K44" i="1"/>
  <c r="K46" i="1"/>
  <c r="K47" i="1"/>
  <c r="K48" i="1"/>
  <c r="K49" i="1"/>
  <c r="K50" i="1"/>
  <c r="K10" i="1"/>
</calcChain>
</file>

<file path=xl/sharedStrings.xml><?xml version="1.0" encoding="utf-8"?>
<sst xmlns="http://schemas.openxmlformats.org/spreadsheetml/2006/main" count="264" uniqueCount="81">
  <si>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</si>
  <si>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</si>
  <si>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</si>
  <si>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</si>
  <si>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</si>
  <si>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</si>
  <si>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</si>
  <si>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</si>
  <si>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</si>
  <si>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</si>
  <si>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</si>
  <si>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</si>
  <si>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</si>
  <si>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</si>
  <si>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</si>
  <si>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</si>
  <si>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</si>
  <si>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Referent</t>
  </si>
  <si>
    <t>SSD</t>
  </si>
  <si>
    <t>Șofer</t>
  </si>
  <si>
    <t>M,G</t>
  </si>
  <si>
    <t>Muncitor calificat</t>
  </si>
  <si>
    <t>Îngrijitor</t>
  </si>
  <si>
    <t>Magaziner</t>
  </si>
  <si>
    <t>Casier</t>
  </si>
  <si>
    <t>Șef Serviciu</t>
  </si>
  <si>
    <t>Administrator</t>
  </si>
  <si>
    <t>Curier</t>
  </si>
  <si>
    <t>debutant</t>
  </si>
  <si>
    <t>Referent de specialitate</t>
  </si>
  <si>
    <t>M,G,</t>
  </si>
  <si>
    <t>Arhitect Șef</t>
  </si>
  <si>
    <t>Șef Birou</t>
  </si>
  <si>
    <t xml:space="preserve">Consilier </t>
  </si>
  <si>
    <t xml:space="preserve">Șef Serviciu </t>
  </si>
  <si>
    <t xml:space="preserve">Șef Birou </t>
  </si>
  <si>
    <t>Şef serviciu - spor CFP</t>
  </si>
  <si>
    <t>Consilier - spor CFP</t>
  </si>
  <si>
    <t>PRIMĂRIA SECTORULUI 2</t>
  </si>
  <si>
    <t>DIRECŢIA MANAGEMENT RESURSE UMANE</t>
  </si>
  <si>
    <t>Muncitor calificat - Telefonist</t>
  </si>
  <si>
    <t xml:space="preserve">Salariul de bază                   </t>
  </si>
  <si>
    <t>Salariu brut</t>
  </si>
  <si>
    <t>*Venitul salarial al personalului din cadrul aparatului de specialitate al Primarului Sectorului 2 cuprinde:</t>
  </si>
  <si>
    <t>VENITUL SALARIAL</t>
  </si>
  <si>
    <t>Venitul salarial pentru fiecare funcție publică</t>
  </si>
  <si>
    <t xml:space="preserve">Venitul salarial pentru fiecare funcție aferentă personalului contractual </t>
  </si>
  <si>
    <t>Indemnizaţie pentru titlul ştiinţific de doctor</t>
  </si>
  <si>
    <t xml:space="preserve"> - indemnizaţie de 1% aplicată la salariul de bază pentru participarea în calitate de preşedinte/membru/secretar în cadrul comisiei de disciplină, conform prevederilor art. 17, alin. (1) din H.G.R. nr.1344/2007 privind normele de organizare şi funcţionare a comisiilor de disciplină, cu modificările şi completările ulterioare, modificată prin O.U.G. nr. 35/2009 privind reglementarea unor măsuri financiare în domeniul cheltuielilor de personal în sectorul bugetar;</t>
  </si>
  <si>
    <t xml:space="preserve"> -  spor de 1% aplicat la salariul de bază pentru participarea în calitate de preşedinte/membru/secretar în cadrul comisiei paritare, în conformitate cu prevederile art.33 din H.G.R. nr. 833/2007, privind normele de organizare şi funcţionare a comisiilor paritare şi încheierea acordurilor colective, cu modificările şi completările ulterioare;</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</si>
  <si>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</si>
  <si>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</si>
  <si>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</si>
  <si>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</si>
  <si>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</si>
  <si>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 - indemnizaţie de 10% aplicată la salariul de bază pentru participarea în calitate de membru/secretar în cadrul comisiilor de concurs/comisiilor de soluţionare a contestaţiilor, conform prevederilor art. 42 din H.G.R. nr. 611/2008 pentru aprobarea normelor privind organizarea şi dezvoltarea carierei funcţionarilor publici, cu modificările şi completările ulterioare;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</si>
  <si>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</si>
  <si>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</si>
  <si>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</si>
  <si>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 xml:space="preserve">  - majorarea cu până la 25%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</si>
  <si>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Consilier</t>
  </si>
  <si>
    <t>Inspector - spor handicap</t>
  </si>
  <si>
    <t>Consilier - spor handicap</t>
  </si>
  <si>
    <t>Referent - spor handicap</t>
  </si>
  <si>
    <t>Primar</t>
  </si>
  <si>
    <t>Viceprimar</t>
  </si>
  <si>
    <t xml:space="preserve">Spor handicap </t>
  </si>
  <si>
    <t>Auditor - indemnizatie titlu stiintific doctor</t>
  </si>
  <si>
    <t>Arhivar</t>
  </si>
  <si>
    <t xml:space="preserve"> -  vouchere de vacanță, în cuantum de 1.450 lei pentru un salariat, acordate proporţional cu perioada de exercitare a raportului de serviciu sau durata contractului de muncă, în anul calendaristic pentru care se acordă, în condiţiile Ordonanţei de Urgenţă a Guvernului nr. 8/2009 privind acordarea tichetelor de vacanţă, cu modificările şi completările ulterioare, H.G.R. nr. 215/2009 pentru aprobarea Normelor metodologice privind acordarea voucherelor de vacanţă şi respectiv O.U.G. nr. 114/2018 privind instituirea unor măsuri în domeniul investiţiilor publice şi a unor măsuri fiscal-bugetare, modificarea şi completarea unor acte normative şi prorogarea unor termene, cu modificările și completările ulterioare;</t>
  </si>
  <si>
    <t>Secretar General</t>
  </si>
  <si>
    <t>Consilier, Inspector, Consilier juridic, Consilier achiziții publice</t>
  </si>
  <si>
    <t xml:space="preserve"> - spor de condiţii vătămătoare de 15% aplicat la salariul de bază pentru funcţionarii publici şi personalul contractual din cadrul aparatului de specialitate al Primarului Sectorului 2, aplicat prin Dispoziția Primarului Sectorului 2 nr. 1316/20.06.2018 privind acordarea sporurilor pentru condiţii vătămătoare,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și în conformitate cu O.U.G. nr. 114/2018 privind instituirea unor măsuri în domeniul investiţiilor publice şi a unor măsuri fiscal-bugetare, modificarea şi completarea unor acte normative şi prorogarea unor termene, cu modificările și completările ulterioare;</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</si>
  <si>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114/2018 privind instituirea unor măsuri în domeniul investiţiilor publice şi a unor măsuri fiscal-bugetare, modificarea şi completarea unor acte normative şi prorogarea unor termene, cu modificările și completările ulterioare; </t>
  </si>
  <si>
    <t xml:space="preserve">  - indemnizaţie de 50% din indemnizaţia ordonatorului principal de credite pentru participarea în calitate de membru şi o indemnizaţie de 30% din indemnizaţia ordonatorului principal de credite pentru participarea în calitate de secretar în comisia constituită confrom Legii nr. 550/2002 privind vânzarea spaţiilor comerciale proprietate privată a statului şi a celor de prestări de servicii, aflate în administrarea consiliilor judeţene sau a consiliilor locale, precum şi a celor din patrimoniul regiilor autonome de interes local, în conformitate cu HCGMB 255/19.09.2003 modificată de HCGMB nr. 42/20.02.2007 și H.C.L. S2 nr. 148/26.06.2019.</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</si>
  <si>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114/2018 privind instituirea unor măsuri în domeniul investiţiilor publice şi a unor măsuri fiscal-bugetare, modificarea şi completarea unor acte normative şi prorogarea unor termene, cu modificările și completările ulterioare;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</si>
  <si>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t>
  </si>
  <si>
    <t>*Director Executiv - spor CFP</t>
  </si>
  <si>
    <t>din cadrul Primăriei Sectorului 2 și Direcției Publice de Evidență Persoane și Stare Civilă Sector 2, la data de 30.09.2020</t>
  </si>
  <si>
    <t xml:space="preserve">   - indemnizația de hrană, în cuantum de 4.160 lei/an pentru un salariat, se acordă lunar în cuantum de 347 lei/lună pentru un salariat, proporţional cu timpul efectiv lucrat în luna anterioară plăţii,  în conformitate cu prevederile O.U.G. nr. 114/2018 privind instituirea unor măsuri în domeniul investiţiilor publice şi a unor măsuri fiscal-bugetare, modificarea şi completarea unor acte normative şi prorogarea unor termene, cu modificările și completările ulterioare;</t>
  </si>
  <si>
    <t>Spor de condiţii vătămătoare de 15% aplicat la salariul de bază (limitat la cuantumul din decembrie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</si>
</sst>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name val="Calibri"/>
      <family val="2"/>
      <scheme val="minor"/>
    </font>
    <font>
      <sz val="9"/>
      <name val="Arial"/>
      <family val="2"/>
    </font>
    <font>
      <b/>
      <sz val="14"/>
      <name val="Arial"/>
      <family val="2"/>
      <charset val="238"/>
    </font>
    <font>
      <b/>
      <i/>
      <sz val="11"/>
      <color theme="1"/>
      <name val="Times New Roman"/>
      <family val="1"/>
      <charset val="238"/>
    </font>
    <font>
      <sz val="11"/>
      <color rgb="FFFF0000"/>
      <name val="Calibri"/>
      <family val="2"/>
      <scheme val="minor"/>
    </font>
    <font>
      <b/>
      <sz val="10"/>
      <name val="Calibri"/>
      <family val="2"/>
      <charset val="238"/>
      <scheme val="minor"/>
    </font>
    <font>
      <sz val="10"/>
      <name val="Calibri"/>
      <family val="2"/>
      <charset val="238"/>
      <scheme val="minor"/>
    </font>
    <font>
      <b/>
      <sz val="10"/>
      <name val="Arial"/>
      <family val="2"/>
    </font>
    <font>
      <sz val="10"/>
      <name val="Arial"/>
      <family val="2"/>
    </font>
    <font>
      <sz val="10"/>
      <color theme="1"/>
      <name val="Calibri"/>
      <family val="2"/>
      <charset val="238"/>
      <scheme val="minor"/>
    </font>
    <font>
      <b/>
      <i/>
      <sz val="11"/>
      <name val="Times New Roman"/>
      <family val="1"/>
      <charset val="238"/>
    </font>
    <font>
      <b/>
      <sz val="11"/>
      <name val="Calibri"/>
      <family val="2"/>
      <scheme val="minor"/>
    </font>
    <font>
      <b/>
      <sz val="10"/>
      <name val="Arial"/>
      <family val="2"/>
      <charset val="238"/>
    </font>
    <font>
      <sz val="11"/>
      <color theme="1"/>
      <name val="Times New Roman"/>
      <family val="1"/>
      <charset val="238"/>
    </font>
    <font>
      <b/>
      <sz val="11"/>
      <name val="Times New Roman"/>
      <family val="1"/>
      <charset val="238"/>
    </font>
    <font>
      <b/>
      <i/>
      <sz val="12"/>
      <name val="Arial"/>
      <family val="2"/>
      <charset val="238"/>
    </font>
    <font>
      <b/>
      <i/>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1">
    <xf numFmtId="0" fontId="0" fillId="0" borderId="0"/>
  </cellStyleXfs>
  <cellXfs count="73">
    <xf numFmtId="0" fontId="0" fillId="0" borderId="0" xfId="0"/>
    <xf numFmtId="0" fontId="1" fillId="0" borderId="0" xfId="0" applyFont="1"/>
    <xf numFmtId="0" fontId="0" fillId="0" borderId="0" xfId="0" applyAlignment="1"/>
    <xf numFmtId="0" fontId="2" fillId="0" borderId="0" xfId="0" applyFont="1" applyAlignment="1"/>
    <xf numFmtId="0" fontId="0" fillId="0" borderId="0" xfId="0" applyFill="1" applyAlignment="1"/>
    <xf numFmtId="0" fontId="4" fillId="0" borderId="0" xfId="0" applyFont="1"/>
    <xf numFmtId="0" fontId="3" fillId="0" borderId="0" xfId="0" applyFont="1" applyAlignment="1">
      <alignment horizontal="center"/>
    </xf>
    <xf numFmtId="0" fontId="9" fillId="0" borderId="0" xfId="0" applyFont="1" applyFill="1" applyAlignment="1">
      <alignment shrinkToFit="1"/>
    </xf>
    <xf numFmtId="0" fontId="8" fillId="0" borderId="0" xfId="0" applyFont="1" applyAlignment="1">
      <alignment horizontal="center" shrinkToFit="1"/>
    </xf>
    <xf numFmtId="0" fontId="0" fillId="0" borderId="0" xfId="0" applyAlignment="1">
      <alignment horizontal="center" shrinkToFit="1"/>
    </xf>
    <xf numFmtId="0" fontId="0" fillId="0" borderId="0" xfId="0" applyAlignment="1">
      <alignment shrinkToFit="1"/>
    </xf>
    <xf numFmtId="0" fontId="0" fillId="0" borderId="0" xfId="0" applyAlignment="1"/>
    <xf numFmtId="0" fontId="0" fillId="0" borderId="0" xfId="0" applyAlignment="1"/>
    <xf numFmtId="0" fontId="8" fillId="0" borderId="0" xfId="0" applyFont="1" applyAlignment="1"/>
    <xf numFmtId="0" fontId="10" fillId="0" borderId="0" xfId="0" applyFont="1" applyAlignment="1">
      <alignment horizontal="center" vertical="center"/>
    </xf>
    <xf numFmtId="0" fontId="6" fillId="0" borderId="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0" xfId="0" applyFont="1" applyAlignment="1">
      <alignment horizontal="center" vertical="center" shrinkToFit="1"/>
    </xf>
    <xf numFmtId="0" fontId="6" fillId="0" borderId="13"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2" borderId="0" xfId="0" applyFont="1" applyFill="1" applyAlignment="1">
      <alignment vertical="center"/>
    </xf>
    <xf numFmtId="0" fontId="14" fillId="0" borderId="0" xfId="0" applyFont="1"/>
    <xf numFmtId="0" fontId="15" fillId="0" borderId="0" xfId="0" applyFont="1" applyAlignment="1">
      <alignment horizontal="center" vertical="center"/>
    </xf>
    <xf numFmtId="0" fontId="11" fillId="0" borderId="0" xfId="0" applyFont="1"/>
    <xf numFmtId="0" fontId="0" fillId="0" borderId="0" xfId="0" applyFont="1"/>
    <xf numFmtId="0" fontId="17" fillId="0" borderId="0" xfId="0" applyFont="1"/>
    <xf numFmtId="0" fontId="18" fillId="0" borderId="0" xfId="0" applyFont="1"/>
    <xf numFmtId="0" fontId="0"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xf numFmtId="0" fontId="0" fillId="0" borderId="0" xfId="0" applyFont="1" applyAlignment="1">
      <alignment wrapText="1"/>
    </xf>
    <xf numFmtId="0" fontId="0" fillId="0" borderId="0" xfId="0" applyAlignment="1">
      <alignment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xf>
    <xf numFmtId="0" fontId="12" fillId="2" borderId="7"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2" borderId="0" xfId="0" applyFont="1" applyFill="1"/>
    <xf numFmtId="0" fontId="0" fillId="2" borderId="0" xfId="0" applyFill="1"/>
    <xf numFmtId="0" fontId="7" fillId="2" borderId="9" xfId="0" applyFont="1" applyFill="1" applyBorder="1" applyAlignment="1">
      <alignment horizontal="center" vertical="center" wrapText="1"/>
    </xf>
    <xf numFmtId="0" fontId="1" fillId="2" borderId="0" xfId="0" applyFont="1" applyFill="1"/>
    <xf numFmtId="0" fontId="7" fillId="2" borderId="1" xfId="0" applyFont="1" applyFill="1" applyBorder="1" applyAlignment="1">
      <alignment horizontal="center"/>
    </xf>
    <xf numFmtId="0" fontId="7" fillId="2" borderId="4" xfId="0"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14" fillId="0" borderId="0" xfId="0" applyFont="1" applyAlignment="1">
      <alignment wrapText="1"/>
    </xf>
    <xf numFmtId="0" fontId="4" fillId="0" borderId="0" xfId="0" applyFont="1" applyAlignment="1">
      <alignment wrapText="1"/>
    </xf>
    <xf numFmtId="0" fontId="0" fillId="0" borderId="0" xfId="0" applyAlignment="1">
      <alignment wrapText="1"/>
    </xf>
    <xf numFmtId="0" fontId="16" fillId="0" borderId="0" xfId="0" applyFont="1" applyAlignment="1">
      <alignment horizontal="center" wrapText="1"/>
    </xf>
    <xf numFmtId="0" fontId="0" fillId="0" borderId="0" xfId="0" applyFont="1" applyAlignment="1">
      <alignment wrapText="1"/>
    </xf>
    <xf numFmtId="0" fontId="6"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18" xfId="0" applyFont="1" applyBorder="1" applyAlignment="1">
      <alignment wrapText="1"/>
    </xf>
    <xf numFmtId="0" fontId="1" fillId="0" borderId="0" xfId="0" applyFont="1" applyAlignment="1">
      <alignment wrapText="1"/>
    </xf>
    <xf numFmtId="0" fontId="4" fillId="0" borderId="0" xfId="0" applyFont="1" applyAlignment="1"/>
    <xf numFmtId="0" fontId="0" fillId="0" borderId="0" xfId="0" applyAlignment="1"/>
  </cellXfs>
  <cellStyles count="1">
    <cellStyle name="Normal" xfId="0" builtinId="0"/>
  </cellStyles>
  <dxfs count="2">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0</xdr:row>
      <xdr:rowOff>95250</xdr:rowOff>
    </xdr:from>
    <xdr:to>
      <xdr:col>9</xdr:col>
      <xdr:colOff>238124</xdr:colOff>
      <xdr:row>1</xdr:row>
      <xdr:rowOff>428625</xdr:rowOff>
    </xdr:to>
    <xdr:pic>
      <xdr:nvPicPr>
        <xdr:cNvPr id="3" name="Imagin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7775" y="95250"/>
          <a:ext cx="6762749" cy="1038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4"/>
  <sheetViews>
    <sheetView tabSelected="1" zoomScaleNormal="100" workbookViewId="0">
      <selection activeCell="B99" sqref="B99:H104"/>
    </sheetView>
  </sheetViews>
  <sheetFormatPr defaultRowHeight="15" x14ac:dyDescent="0.25"/>
  <cols>
    <col min="1" max="1" width="5.85546875" customWidth="1"/>
    <col min="2" max="2" width="40.140625" customWidth="1"/>
    <col min="3" max="3" width="8" customWidth="1"/>
    <col min="4" max="4" width="6.7109375" customWidth="1"/>
    <col min="5" max="5" width="14.7109375" customWidth="1"/>
    <col min="6" max="6" width="8.28515625" customWidth="1"/>
    <col min="7" max="7" width="9.42578125" customWidth="1"/>
    <col min="8" max="8" width="14.28515625" style="22" customWidth="1"/>
    <col min="9" max="9" width="9.140625" style="22" customWidth="1"/>
    <col min="10" max="10" width="7.85546875" style="22" customWidth="1"/>
    <col min="11" max="11" width="9" style="22" customWidth="1"/>
    <col min="12" max="15" width="9.140625" hidden="1" customWidth="1"/>
  </cols>
  <sheetData>
    <row r="1" spans="1:91" s="2" customFormat="1" ht="55.5" customHeight="1" x14ac:dyDescent="0.25">
      <c r="A1"/>
      <c r="B1" s="33"/>
      <c r="C1" s="33"/>
      <c r="D1" s="33"/>
      <c r="E1" s="33"/>
      <c r="F1" s="33"/>
      <c r="G1" s="33"/>
      <c r="H1" s="33"/>
      <c r="I1" s="33"/>
      <c r="J1" s="33"/>
      <c r="K1" s="33"/>
      <c r="L1" s="33"/>
      <c r="M1" s="33"/>
      <c r="N1" s="33"/>
      <c r="O1" s="33"/>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3"/>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row>
    <row r="2" spans="1:91" s="33" customFormat="1" ht="42.75" customHeight="1" x14ac:dyDescent="0.25">
      <c r="A2"/>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3"/>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row>
    <row r="3" spans="1:91" s="2" customFormat="1" ht="18.75" customHeight="1" x14ac:dyDescent="0.25">
      <c r="A3" s="23" t="s">
        <v>38</v>
      </c>
      <c r="B3" s="23"/>
      <c r="C3" s="6"/>
      <c r="D3" s="6"/>
      <c r="E3" s="6"/>
      <c r="F3" s="6"/>
      <c r="G3" s="8"/>
      <c r="H3" s="19"/>
      <c r="I3" s="19"/>
      <c r="J3" s="19"/>
      <c r="K3" s="19"/>
      <c r="L3" s="8"/>
      <c r="M3" s="8"/>
      <c r="N3" s="8"/>
      <c r="O3" s="8"/>
      <c r="P3" s="8"/>
      <c r="Q3" s="8"/>
      <c r="R3" s="9"/>
      <c r="S3" s="9"/>
      <c r="T3" s="9"/>
      <c r="U3" s="10"/>
      <c r="V3" s="10"/>
      <c r="W3" s="10"/>
      <c r="X3" s="10"/>
      <c r="Y3" s="10"/>
      <c r="Z3" s="7"/>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3"/>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row>
    <row r="4" spans="1:91" s="2" customFormat="1" ht="15" customHeight="1" x14ac:dyDescent="0.25">
      <c r="A4" s="23" t="s">
        <v>39</v>
      </c>
      <c r="B4" s="23"/>
      <c r="C4" s="6"/>
      <c r="D4" s="6"/>
      <c r="E4" s="6"/>
      <c r="F4" s="6"/>
      <c r="G4" s="8"/>
      <c r="H4" s="19"/>
      <c r="I4" s="19"/>
      <c r="J4" s="19"/>
      <c r="K4" s="19"/>
      <c r="L4" s="8"/>
      <c r="M4" s="8"/>
      <c r="N4" s="8"/>
      <c r="O4" s="8"/>
      <c r="P4" s="8"/>
      <c r="Q4" s="8"/>
      <c r="R4" s="10"/>
      <c r="S4" s="10"/>
      <c r="T4" s="10"/>
      <c r="U4" s="10"/>
      <c r="V4" s="10"/>
      <c r="W4" s="10"/>
      <c r="X4" s="10"/>
      <c r="Y4" s="10"/>
      <c r="Z4" s="7"/>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3"/>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row>
    <row r="5" spans="1:91" s="11" customFormat="1" ht="27" customHeight="1" x14ac:dyDescent="0.25">
      <c r="A5" s="59" t="s">
        <v>44</v>
      </c>
      <c r="B5" s="59"/>
      <c r="C5" s="59"/>
      <c r="D5" s="59"/>
      <c r="E5" s="59"/>
      <c r="F5" s="59"/>
      <c r="G5" s="59"/>
      <c r="H5" s="59"/>
      <c r="I5" s="59"/>
      <c r="J5" s="59"/>
      <c r="K5" s="59"/>
      <c r="L5" s="8"/>
      <c r="M5" s="8"/>
      <c r="N5" s="8"/>
      <c r="O5" s="8"/>
      <c r="P5" s="8"/>
      <c r="Q5" s="8"/>
      <c r="R5" s="10"/>
      <c r="S5" s="10"/>
      <c r="T5" s="10"/>
      <c r="U5" s="10"/>
      <c r="V5" s="10"/>
      <c r="W5" s="10"/>
      <c r="X5" s="10"/>
      <c r="Y5" s="10"/>
      <c r="Z5" s="7"/>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3"/>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row>
    <row r="6" spans="1:91" s="2" customFormat="1" ht="33" customHeight="1" x14ac:dyDescent="0.25">
      <c r="A6" s="59" t="s">
        <v>78</v>
      </c>
      <c r="B6" s="59"/>
      <c r="C6" s="59"/>
      <c r="D6" s="59"/>
      <c r="E6" s="59"/>
      <c r="F6" s="59"/>
      <c r="G6" s="59"/>
      <c r="H6" s="59"/>
      <c r="I6" s="59"/>
      <c r="J6" s="59"/>
      <c r="K6" s="59"/>
      <c r="L6" s="13"/>
      <c r="M6" s="13"/>
      <c r="N6" s="13"/>
      <c r="O6" s="13"/>
      <c r="P6" s="13"/>
      <c r="Q6" s="13"/>
      <c r="R6" s="12"/>
      <c r="S6" s="12"/>
      <c r="T6" s="12"/>
      <c r="U6" s="12"/>
      <c r="V6" s="12"/>
      <c r="W6" s="12"/>
      <c r="X6" s="12"/>
      <c r="Y6" s="12"/>
      <c r="Z6" s="12"/>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3"/>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row>
    <row r="7" spans="1:91" ht="12.75" customHeight="1" thickBot="1" x14ac:dyDescent="0.3"/>
    <row r="8" spans="1:91" s="14" customFormat="1" ht="96" customHeight="1" thickBot="1" x14ac:dyDescent="0.3">
      <c r="A8" s="16" t="s">
        <v>0</v>
      </c>
      <c r="B8" s="17" t="s">
        <v>1</v>
      </c>
      <c r="C8" s="17" t="s">
        <v>3</v>
      </c>
      <c r="D8" s="17" t="s">
        <v>5</v>
      </c>
      <c r="E8" s="17" t="s">
        <v>4</v>
      </c>
      <c r="F8" s="17" t="s">
        <v>6</v>
      </c>
      <c r="G8" s="18" t="s">
        <v>41</v>
      </c>
      <c r="H8" s="17" t="s">
        <v>80</v>
      </c>
      <c r="I8" s="18" t="s">
        <v>47</v>
      </c>
      <c r="J8" s="18" t="s">
        <v>66</v>
      </c>
      <c r="K8" s="20" t="s">
        <v>42</v>
      </c>
      <c r="L8" s="15"/>
    </row>
    <row r="9" spans="1:91" ht="19.5" customHeight="1" x14ac:dyDescent="0.25">
      <c r="A9" s="61" t="s">
        <v>45</v>
      </c>
      <c r="B9" s="62"/>
      <c r="C9" s="62"/>
      <c r="D9" s="62"/>
      <c r="E9" s="62"/>
      <c r="F9" s="62"/>
      <c r="G9" s="62"/>
      <c r="H9" s="63"/>
      <c r="I9" s="63"/>
      <c r="J9" s="63"/>
      <c r="K9" s="64"/>
    </row>
    <row r="10" spans="1:91" s="43" customFormat="1" ht="17.25" customHeight="1" x14ac:dyDescent="0.25">
      <c r="A10" s="36">
        <v>1</v>
      </c>
      <c r="B10" s="37" t="s">
        <v>64</v>
      </c>
      <c r="C10" s="37"/>
      <c r="D10" s="37"/>
      <c r="E10" s="37"/>
      <c r="F10" s="37"/>
      <c r="G10" s="38">
        <v>18720</v>
      </c>
      <c r="H10" s="51"/>
      <c r="I10" s="51"/>
      <c r="J10" s="52"/>
      <c r="K10" s="41">
        <f>SUM(G10:J10)</f>
        <v>18720</v>
      </c>
    </row>
    <row r="11" spans="1:91" s="43" customFormat="1" ht="17.25" customHeight="1" x14ac:dyDescent="0.25">
      <c r="A11" s="36">
        <v>2</v>
      </c>
      <c r="B11" s="37" t="s">
        <v>65</v>
      </c>
      <c r="C11" s="37"/>
      <c r="D11" s="37"/>
      <c r="E11" s="37"/>
      <c r="F11" s="37"/>
      <c r="G11" s="38">
        <v>16640</v>
      </c>
      <c r="H11" s="51"/>
      <c r="I11" s="51"/>
      <c r="J11" s="52"/>
      <c r="K11" s="41">
        <f t="shared" ref="K11:K50" si="0">SUM(G11:J11)</f>
        <v>16640</v>
      </c>
    </row>
    <row r="12" spans="1:91" s="42" customFormat="1" x14ac:dyDescent="0.25">
      <c r="A12" s="36">
        <v>3</v>
      </c>
      <c r="B12" s="37" t="s">
        <v>70</v>
      </c>
      <c r="C12" s="37" t="s">
        <v>7</v>
      </c>
      <c r="D12" s="37" t="s">
        <v>8</v>
      </c>
      <c r="E12" s="37" t="s">
        <v>9</v>
      </c>
      <c r="F12" s="37"/>
      <c r="G12" s="38">
        <v>14458</v>
      </c>
      <c r="H12" s="39">
        <v>2023</v>
      </c>
      <c r="I12" s="40"/>
      <c r="J12" s="40"/>
      <c r="K12" s="41">
        <f t="shared" si="0"/>
        <v>16481</v>
      </c>
    </row>
    <row r="13" spans="1:91" s="42" customFormat="1" x14ac:dyDescent="0.25">
      <c r="A13" s="36">
        <v>4</v>
      </c>
      <c r="B13" s="37" t="s">
        <v>31</v>
      </c>
      <c r="C13" s="37" t="s">
        <v>7</v>
      </c>
      <c r="D13" s="37" t="s">
        <v>8</v>
      </c>
      <c r="E13" s="37" t="s">
        <v>9</v>
      </c>
      <c r="F13" s="37"/>
      <c r="G13" s="38">
        <v>14150</v>
      </c>
      <c r="H13" s="39">
        <v>1980</v>
      </c>
      <c r="I13" s="40"/>
      <c r="J13" s="40"/>
      <c r="K13" s="41">
        <f t="shared" si="0"/>
        <v>16130</v>
      </c>
    </row>
    <row r="14" spans="1:91" s="42" customFormat="1" x14ac:dyDescent="0.25">
      <c r="A14" s="36">
        <v>5</v>
      </c>
      <c r="B14" s="37" t="s">
        <v>2</v>
      </c>
      <c r="C14" s="37" t="s">
        <v>7</v>
      </c>
      <c r="D14" s="37" t="s">
        <v>8</v>
      </c>
      <c r="E14" s="37" t="s">
        <v>9</v>
      </c>
      <c r="F14" s="37"/>
      <c r="G14" s="38">
        <v>13534</v>
      </c>
      <c r="H14" s="39">
        <v>1894</v>
      </c>
      <c r="I14" s="40"/>
      <c r="J14" s="40"/>
      <c r="K14" s="41">
        <f t="shared" si="0"/>
        <v>15428</v>
      </c>
    </row>
    <row r="15" spans="1:91" s="42" customFormat="1" x14ac:dyDescent="0.25">
      <c r="A15" s="36">
        <v>6</v>
      </c>
      <c r="B15" s="37" t="s">
        <v>25</v>
      </c>
      <c r="C15" s="37" t="s">
        <v>7</v>
      </c>
      <c r="D15" s="37" t="s">
        <v>8</v>
      </c>
      <c r="E15" s="37" t="s">
        <v>9</v>
      </c>
      <c r="F15" s="37"/>
      <c r="G15" s="38">
        <v>11842</v>
      </c>
      <c r="H15" s="39">
        <v>1657</v>
      </c>
      <c r="I15" s="40"/>
      <c r="J15" s="40"/>
      <c r="K15" s="41">
        <f t="shared" si="0"/>
        <v>13499</v>
      </c>
    </row>
    <row r="16" spans="1:91" s="42" customFormat="1" x14ac:dyDescent="0.25">
      <c r="A16" s="36">
        <v>7</v>
      </c>
      <c r="B16" s="37" t="s">
        <v>32</v>
      </c>
      <c r="C16" s="37" t="s">
        <v>7</v>
      </c>
      <c r="D16" s="37" t="s">
        <v>8</v>
      </c>
      <c r="E16" s="37" t="s">
        <v>9</v>
      </c>
      <c r="F16" s="37"/>
      <c r="G16" s="38">
        <v>11226</v>
      </c>
      <c r="H16" s="39">
        <v>1571</v>
      </c>
      <c r="I16" s="40"/>
      <c r="J16" s="40"/>
      <c r="K16" s="41">
        <f t="shared" si="0"/>
        <v>12797</v>
      </c>
    </row>
    <row r="17" spans="1:11" s="42" customFormat="1" ht="24.75" customHeight="1" x14ac:dyDescent="0.25">
      <c r="A17" s="36">
        <v>8</v>
      </c>
      <c r="B17" s="37" t="s">
        <v>71</v>
      </c>
      <c r="C17" s="37" t="s">
        <v>7</v>
      </c>
      <c r="D17" s="37" t="s">
        <v>8</v>
      </c>
      <c r="E17" s="37" t="s">
        <v>10</v>
      </c>
      <c r="F17" s="37">
        <v>5</v>
      </c>
      <c r="G17" s="38">
        <v>8771</v>
      </c>
      <c r="H17" s="39">
        <v>1227</v>
      </c>
      <c r="I17" s="40"/>
      <c r="J17" s="40"/>
      <c r="K17" s="41">
        <f t="shared" si="0"/>
        <v>9998</v>
      </c>
    </row>
    <row r="18" spans="1:11" s="42" customFormat="1" ht="24.75" customHeight="1" x14ac:dyDescent="0.25">
      <c r="A18" s="36">
        <v>9</v>
      </c>
      <c r="B18" s="37" t="s">
        <v>71</v>
      </c>
      <c r="C18" s="37" t="s">
        <v>7</v>
      </c>
      <c r="D18" s="37" t="s">
        <v>8</v>
      </c>
      <c r="E18" s="37" t="s">
        <v>10</v>
      </c>
      <c r="F18" s="37">
        <v>4</v>
      </c>
      <c r="G18" s="38">
        <v>8557</v>
      </c>
      <c r="H18" s="39">
        <v>1197</v>
      </c>
      <c r="I18" s="40"/>
      <c r="J18" s="40"/>
      <c r="K18" s="41">
        <f t="shared" si="0"/>
        <v>9754</v>
      </c>
    </row>
    <row r="19" spans="1:11" s="42" customFormat="1" ht="24.75" customHeight="1" x14ac:dyDescent="0.25">
      <c r="A19" s="36">
        <v>10</v>
      </c>
      <c r="B19" s="37" t="s">
        <v>71</v>
      </c>
      <c r="C19" s="37" t="s">
        <v>7</v>
      </c>
      <c r="D19" s="37" t="s">
        <v>8</v>
      </c>
      <c r="E19" s="37" t="s">
        <v>10</v>
      </c>
      <c r="F19" s="37">
        <v>3</v>
      </c>
      <c r="G19" s="38">
        <v>8347</v>
      </c>
      <c r="H19" s="39">
        <v>1168</v>
      </c>
      <c r="I19" s="40"/>
      <c r="J19" s="40"/>
      <c r="K19" s="41">
        <f t="shared" si="0"/>
        <v>9515</v>
      </c>
    </row>
    <row r="20" spans="1:11" s="42" customFormat="1" ht="24.75" customHeight="1" x14ac:dyDescent="0.25">
      <c r="A20" s="36">
        <v>11</v>
      </c>
      <c r="B20" s="37" t="s">
        <v>71</v>
      </c>
      <c r="C20" s="37" t="s">
        <v>7</v>
      </c>
      <c r="D20" s="37" t="s">
        <v>8</v>
      </c>
      <c r="E20" s="37" t="s">
        <v>11</v>
      </c>
      <c r="F20" s="37">
        <v>5</v>
      </c>
      <c r="G20" s="38">
        <v>6925</v>
      </c>
      <c r="H20" s="39">
        <v>969</v>
      </c>
      <c r="I20" s="40"/>
      <c r="J20" s="40"/>
      <c r="K20" s="41">
        <f t="shared" si="0"/>
        <v>7894</v>
      </c>
    </row>
    <row r="21" spans="1:11" s="42" customFormat="1" ht="24.75" customHeight="1" x14ac:dyDescent="0.25">
      <c r="A21" s="36">
        <v>12</v>
      </c>
      <c r="B21" s="37" t="s">
        <v>71</v>
      </c>
      <c r="C21" s="37" t="s">
        <v>7</v>
      </c>
      <c r="D21" s="37" t="s">
        <v>8</v>
      </c>
      <c r="E21" s="37" t="s">
        <v>11</v>
      </c>
      <c r="F21" s="37">
        <v>4</v>
      </c>
      <c r="G21" s="38">
        <v>6755</v>
      </c>
      <c r="H21" s="39">
        <v>945</v>
      </c>
      <c r="I21" s="40"/>
      <c r="J21" s="40"/>
      <c r="K21" s="41">
        <f t="shared" si="0"/>
        <v>7700</v>
      </c>
    </row>
    <row r="22" spans="1:11" s="42" customFormat="1" ht="24.75" customHeight="1" x14ac:dyDescent="0.25">
      <c r="A22" s="36">
        <v>13</v>
      </c>
      <c r="B22" s="37" t="s">
        <v>71</v>
      </c>
      <c r="C22" s="37" t="s">
        <v>7</v>
      </c>
      <c r="D22" s="37" t="s">
        <v>8</v>
      </c>
      <c r="E22" s="37" t="s">
        <v>11</v>
      </c>
      <c r="F22" s="37">
        <v>3</v>
      </c>
      <c r="G22" s="38">
        <v>6588</v>
      </c>
      <c r="H22" s="39">
        <v>922</v>
      </c>
      <c r="I22" s="40"/>
      <c r="J22" s="40"/>
      <c r="K22" s="41">
        <f t="shared" si="0"/>
        <v>7510</v>
      </c>
    </row>
    <row r="23" spans="1:11" s="42" customFormat="1" ht="24.75" customHeight="1" x14ac:dyDescent="0.25">
      <c r="A23" s="36">
        <v>14</v>
      </c>
      <c r="B23" s="37" t="s">
        <v>71</v>
      </c>
      <c r="C23" s="37" t="s">
        <v>7</v>
      </c>
      <c r="D23" s="37" t="s">
        <v>8</v>
      </c>
      <c r="E23" s="37" t="s">
        <v>11</v>
      </c>
      <c r="F23" s="37">
        <v>2</v>
      </c>
      <c r="G23" s="38">
        <v>6276</v>
      </c>
      <c r="H23" s="39">
        <v>878</v>
      </c>
      <c r="I23" s="40"/>
      <c r="J23" s="40"/>
      <c r="K23" s="41">
        <f t="shared" si="0"/>
        <v>7154</v>
      </c>
    </row>
    <row r="24" spans="1:11" s="42" customFormat="1" ht="24.75" customHeight="1" x14ac:dyDescent="0.25">
      <c r="A24" s="36">
        <v>15</v>
      </c>
      <c r="B24" s="37" t="s">
        <v>71</v>
      </c>
      <c r="C24" s="37" t="s">
        <v>7</v>
      </c>
      <c r="D24" s="37" t="s">
        <v>8</v>
      </c>
      <c r="E24" s="37" t="s">
        <v>11</v>
      </c>
      <c r="F24" s="37">
        <v>1</v>
      </c>
      <c r="G24" s="38">
        <v>5975</v>
      </c>
      <c r="H24" s="39">
        <v>836</v>
      </c>
      <c r="I24" s="40"/>
      <c r="J24" s="40"/>
      <c r="K24" s="41">
        <f t="shared" ref="K24" si="1">SUM(G24:J24)</f>
        <v>6811</v>
      </c>
    </row>
    <row r="25" spans="1:11" s="42" customFormat="1" ht="24.75" customHeight="1" x14ac:dyDescent="0.25">
      <c r="A25" s="36">
        <v>16</v>
      </c>
      <c r="B25" s="37" t="s">
        <v>71</v>
      </c>
      <c r="C25" s="37" t="s">
        <v>7</v>
      </c>
      <c r="D25" s="37" t="s">
        <v>8</v>
      </c>
      <c r="E25" s="37" t="s">
        <v>12</v>
      </c>
      <c r="F25" s="37">
        <v>5</v>
      </c>
      <c r="G25" s="38">
        <v>5388</v>
      </c>
      <c r="H25" s="39">
        <v>754</v>
      </c>
      <c r="I25" s="40"/>
      <c r="J25" s="40"/>
      <c r="K25" s="41">
        <f t="shared" si="0"/>
        <v>6142</v>
      </c>
    </row>
    <row r="26" spans="1:11" s="42" customFormat="1" ht="24.75" customHeight="1" x14ac:dyDescent="0.25">
      <c r="A26" s="36">
        <v>17</v>
      </c>
      <c r="B26" s="37" t="s">
        <v>71</v>
      </c>
      <c r="C26" s="37" t="s">
        <v>7</v>
      </c>
      <c r="D26" s="37" t="s">
        <v>8</v>
      </c>
      <c r="E26" s="37" t="s">
        <v>12</v>
      </c>
      <c r="F26" s="37">
        <v>4</v>
      </c>
      <c r="G26" s="38">
        <v>5257</v>
      </c>
      <c r="H26" s="39">
        <v>735</v>
      </c>
      <c r="I26" s="40"/>
      <c r="J26" s="40"/>
      <c r="K26" s="41">
        <f t="shared" si="0"/>
        <v>5992</v>
      </c>
    </row>
    <row r="27" spans="1:11" s="42" customFormat="1" ht="24.75" customHeight="1" x14ac:dyDescent="0.25">
      <c r="A27" s="36">
        <v>18</v>
      </c>
      <c r="B27" s="37" t="s">
        <v>71</v>
      </c>
      <c r="C27" s="37" t="s">
        <v>7</v>
      </c>
      <c r="D27" s="37" t="s">
        <v>8</v>
      </c>
      <c r="E27" s="37" t="s">
        <v>12</v>
      </c>
      <c r="F27" s="37">
        <v>3</v>
      </c>
      <c r="G27" s="38">
        <v>5127</v>
      </c>
      <c r="H27" s="39">
        <v>717</v>
      </c>
      <c r="I27" s="40"/>
      <c r="J27" s="40"/>
      <c r="K27" s="41">
        <f t="shared" si="0"/>
        <v>5844</v>
      </c>
    </row>
    <row r="28" spans="1:11" s="42" customFormat="1" ht="24.75" customHeight="1" x14ac:dyDescent="0.25">
      <c r="A28" s="36">
        <v>19</v>
      </c>
      <c r="B28" s="37" t="s">
        <v>71</v>
      </c>
      <c r="C28" s="37" t="s">
        <v>7</v>
      </c>
      <c r="D28" s="37" t="s">
        <v>8</v>
      </c>
      <c r="E28" s="37" t="s">
        <v>12</v>
      </c>
      <c r="F28" s="37">
        <v>2</v>
      </c>
      <c r="G28" s="38">
        <v>4882</v>
      </c>
      <c r="H28" s="39">
        <v>683</v>
      </c>
      <c r="I28" s="40"/>
      <c r="J28" s="40"/>
      <c r="K28" s="41">
        <f t="shared" si="0"/>
        <v>5565</v>
      </c>
    </row>
    <row r="29" spans="1:11" s="42" customFormat="1" ht="24.75" customHeight="1" x14ac:dyDescent="0.25">
      <c r="A29" s="36">
        <v>20</v>
      </c>
      <c r="B29" s="37" t="s">
        <v>71</v>
      </c>
      <c r="C29" s="37" t="s">
        <v>7</v>
      </c>
      <c r="D29" s="37" t="s">
        <v>8</v>
      </c>
      <c r="E29" s="37" t="s">
        <v>12</v>
      </c>
      <c r="F29" s="37">
        <v>1</v>
      </c>
      <c r="G29" s="38">
        <v>4648</v>
      </c>
      <c r="H29" s="39">
        <v>650</v>
      </c>
      <c r="I29" s="40"/>
      <c r="J29" s="40"/>
      <c r="K29" s="41">
        <f t="shared" si="0"/>
        <v>5298</v>
      </c>
    </row>
    <row r="30" spans="1:11" s="42" customFormat="1" ht="24.75" customHeight="1" x14ac:dyDescent="0.25">
      <c r="A30" s="36">
        <v>21</v>
      </c>
      <c r="B30" s="37" t="s">
        <v>71</v>
      </c>
      <c r="C30" s="37" t="s">
        <v>7</v>
      </c>
      <c r="D30" s="37" t="s">
        <v>8</v>
      </c>
      <c r="E30" s="37" t="s">
        <v>12</v>
      </c>
      <c r="F30" s="37">
        <v>0</v>
      </c>
      <c r="G30" s="38">
        <v>4322</v>
      </c>
      <c r="H30" s="39">
        <v>605</v>
      </c>
      <c r="I30" s="40"/>
      <c r="J30" s="40"/>
      <c r="K30" s="41">
        <f t="shared" si="0"/>
        <v>4927</v>
      </c>
    </row>
    <row r="31" spans="1:11" s="42" customFormat="1" ht="24.75" customHeight="1" x14ac:dyDescent="0.25">
      <c r="A31" s="36">
        <v>22</v>
      </c>
      <c r="B31" s="37" t="s">
        <v>71</v>
      </c>
      <c r="C31" s="37" t="s">
        <v>7</v>
      </c>
      <c r="D31" s="37" t="s">
        <v>8</v>
      </c>
      <c r="E31" s="37" t="s">
        <v>28</v>
      </c>
      <c r="F31" s="37">
        <v>1</v>
      </c>
      <c r="G31" s="38">
        <v>3519</v>
      </c>
      <c r="H31" s="39">
        <v>492</v>
      </c>
      <c r="I31" s="40"/>
      <c r="J31" s="40"/>
      <c r="K31" s="41">
        <f t="shared" si="0"/>
        <v>4011</v>
      </c>
    </row>
    <row r="32" spans="1:11" s="42" customFormat="1" ht="15.75" customHeight="1" x14ac:dyDescent="0.25">
      <c r="A32" s="36">
        <v>23</v>
      </c>
      <c r="B32" s="37" t="s">
        <v>56</v>
      </c>
      <c r="C32" s="37" t="s">
        <v>7</v>
      </c>
      <c r="D32" s="37" t="s">
        <v>8</v>
      </c>
      <c r="E32" s="37" t="s">
        <v>10</v>
      </c>
      <c r="F32" s="37">
        <v>5</v>
      </c>
      <c r="G32" s="38">
        <v>9692</v>
      </c>
      <c r="H32" s="39">
        <v>1356</v>
      </c>
      <c r="I32" s="40"/>
      <c r="J32" s="40"/>
      <c r="K32" s="41">
        <f t="shared" si="0"/>
        <v>11048</v>
      </c>
    </row>
    <row r="33" spans="1:11" s="42" customFormat="1" x14ac:dyDescent="0.25">
      <c r="A33" s="36">
        <v>24</v>
      </c>
      <c r="B33" s="37" t="s">
        <v>56</v>
      </c>
      <c r="C33" s="37" t="s">
        <v>7</v>
      </c>
      <c r="D33" s="37" t="s">
        <v>8</v>
      </c>
      <c r="E33" s="37" t="s">
        <v>10</v>
      </c>
      <c r="F33" s="37">
        <v>4</v>
      </c>
      <c r="G33" s="38">
        <v>9453</v>
      </c>
      <c r="H33" s="39">
        <v>1323</v>
      </c>
      <c r="I33" s="40"/>
      <c r="J33" s="40"/>
      <c r="K33" s="41">
        <f t="shared" si="0"/>
        <v>10776</v>
      </c>
    </row>
    <row r="34" spans="1:11" s="42" customFormat="1" x14ac:dyDescent="0.25">
      <c r="A34" s="36">
        <v>25</v>
      </c>
      <c r="B34" s="37" t="s">
        <v>56</v>
      </c>
      <c r="C34" s="37" t="s">
        <v>7</v>
      </c>
      <c r="D34" s="37" t="s">
        <v>8</v>
      </c>
      <c r="E34" s="37" t="s">
        <v>10</v>
      </c>
      <c r="F34" s="37">
        <v>3</v>
      </c>
      <c r="G34" s="38">
        <v>9224</v>
      </c>
      <c r="H34" s="39">
        <v>1290</v>
      </c>
      <c r="I34" s="40"/>
      <c r="J34" s="40"/>
      <c r="K34" s="41">
        <f t="shared" si="0"/>
        <v>10514</v>
      </c>
    </row>
    <row r="35" spans="1:11" s="42" customFormat="1" ht="16.5" customHeight="1" x14ac:dyDescent="0.25">
      <c r="A35" s="36">
        <v>26</v>
      </c>
      <c r="B35" s="37" t="s">
        <v>29</v>
      </c>
      <c r="C35" s="37" t="s">
        <v>18</v>
      </c>
      <c r="D35" s="37" t="s">
        <v>9</v>
      </c>
      <c r="E35" s="37" t="s">
        <v>10</v>
      </c>
      <c r="F35" s="37">
        <v>5</v>
      </c>
      <c r="G35" s="38">
        <v>7232</v>
      </c>
      <c r="H35" s="39">
        <v>1012</v>
      </c>
      <c r="I35" s="40"/>
      <c r="J35" s="40"/>
      <c r="K35" s="41">
        <f t="shared" si="0"/>
        <v>8244</v>
      </c>
    </row>
    <row r="36" spans="1:11" s="42" customFormat="1" x14ac:dyDescent="0.25">
      <c r="A36" s="36">
        <v>27</v>
      </c>
      <c r="B36" s="37" t="s">
        <v>15</v>
      </c>
      <c r="C36" s="37" t="s">
        <v>13</v>
      </c>
      <c r="D36" s="37" t="s">
        <v>14</v>
      </c>
      <c r="E36" s="37" t="s">
        <v>10</v>
      </c>
      <c r="F36" s="37">
        <v>5</v>
      </c>
      <c r="G36" s="38">
        <v>4929</v>
      </c>
      <c r="H36" s="39">
        <v>690</v>
      </c>
      <c r="I36" s="40"/>
      <c r="J36" s="40"/>
      <c r="K36" s="41">
        <f t="shared" si="0"/>
        <v>5619</v>
      </c>
    </row>
    <row r="37" spans="1:11" s="42" customFormat="1" x14ac:dyDescent="0.25">
      <c r="A37" s="36">
        <v>28</v>
      </c>
      <c r="B37" s="37" t="s">
        <v>15</v>
      </c>
      <c r="C37" s="37" t="s">
        <v>13</v>
      </c>
      <c r="D37" s="37" t="s">
        <v>14</v>
      </c>
      <c r="E37" s="37" t="s">
        <v>10</v>
      </c>
      <c r="F37" s="37">
        <v>4</v>
      </c>
      <c r="G37" s="38">
        <v>4806</v>
      </c>
      <c r="H37" s="39">
        <v>672</v>
      </c>
      <c r="I37" s="40"/>
      <c r="J37" s="40"/>
      <c r="K37" s="41">
        <f t="shared" si="0"/>
        <v>5478</v>
      </c>
    </row>
    <row r="38" spans="1:11" s="42" customFormat="1" x14ac:dyDescent="0.25">
      <c r="A38" s="36">
        <v>29</v>
      </c>
      <c r="B38" s="37" t="s">
        <v>15</v>
      </c>
      <c r="C38" s="37" t="s">
        <v>13</v>
      </c>
      <c r="D38" s="37" t="s">
        <v>14</v>
      </c>
      <c r="E38" s="37" t="s">
        <v>10</v>
      </c>
      <c r="F38" s="37">
        <v>3</v>
      </c>
      <c r="G38" s="38">
        <v>4688</v>
      </c>
      <c r="H38" s="39">
        <v>656</v>
      </c>
      <c r="I38" s="40"/>
      <c r="J38" s="40"/>
      <c r="K38" s="41">
        <f t="shared" si="0"/>
        <v>5344</v>
      </c>
    </row>
    <row r="39" spans="1:11" s="42" customFormat="1" x14ac:dyDescent="0.25">
      <c r="A39" s="36">
        <v>30</v>
      </c>
      <c r="B39" s="37" t="s">
        <v>15</v>
      </c>
      <c r="C39" s="37" t="s">
        <v>13</v>
      </c>
      <c r="D39" s="37" t="s">
        <v>14</v>
      </c>
      <c r="E39" s="37" t="s">
        <v>11</v>
      </c>
      <c r="F39" s="37">
        <v>3</v>
      </c>
      <c r="G39" s="38">
        <v>3954</v>
      </c>
      <c r="H39" s="39">
        <v>553</v>
      </c>
      <c r="I39" s="40"/>
      <c r="J39" s="40"/>
      <c r="K39" s="41">
        <f t="shared" si="0"/>
        <v>4507</v>
      </c>
    </row>
    <row r="40" spans="1:11" s="42" customFormat="1" x14ac:dyDescent="0.25">
      <c r="A40" s="36">
        <v>31</v>
      </c>
      <c r="B40" s="37" t="s">
        <v>15</v>
      </c>
      <c r="C40" s="37" t="s">
        <v>13</v>
      </c>
      <c r="D40" s="37" t="s">
        <v>14</v>
      </c>
      <c r="E40" s="37" t="s">
        <v>11</v>
      </c>
      <c r="F40" s="37">
        <v>2</v>
      </c>
      <c r="G40" s="38">
        <v>3765</v>
      </c>
      <c r="H40" s="39">
        <v>527</v>
      </c>
      <c r="I40" s="40"/>
      <c r="J40" s="40"/>
      <c r="K40" s="41">
        <f t="shared" si="0"/>
        <v>4292</v>
      </c>
    </row>
    <row r="41" spans="1:11" s="42" customFormat="1" x14ac:dyDescent="0.25">
      <c r="A41" s="36">
        <v>32</v>
      </c>
      <c r="B41" s="37" t="s">
        <v>15</v>
      </c>
      <c r="C41" s="37" t="s">
        <v>13</v>
      </c>
      <c r="D41" s="37" t="s">
        <v>14</v>
      </c>
      <c r="E41" s="37" t="s">
        <v>12</v>
      </c>
      <c r="F41" s="37">
        <v>4</v>
      </c>
      <c r="G41" s="38">
        <v>3604</v>
      </c>
      <c r="H41" s="39">
        <v>504</v>
      </c>
      <c r="I41" s="40"/>
      <c r="J41" s="40"/>
      <c r="K41" s="41">
        <f t="shared" si="0"/>
        <v>4108</v>
      </c>
    </row>
    <row r="42" spans="1:11" s="42" customFormat="1" x14ac:dyDescent="0.25">
      <c r="A42" s="36">
        <v>33</v>
      </c>
      <c r="B42" s="37" t="s">
        <v>15</v>
      </c>
      <c r="C42" s="37" t="s">
        <v>13</v>
      </c>
      <c r="D42" s="37" t="s">
        <v>14</v>
      </c>
      <c r="E42" s="37" t="s">
        <v>12</v>
      </c>
      <c r="F42" s="37">
        <v>2</v>
      </c>
      <c r="G42" s="38">
        <v>3348</v>
      </c>
      <c r="H42" s="39">
        <v>468</v>
      </c>
      <c r="I42" s="40"/>
      <c r="J42" s="40"/>
      <c r="K42" s="41">
        <f t="shared" si="0"/>
        <v>3816</v>
      </c>
    </row>
    <row r="43" spans="1:11" s="42" customFormat="1" x14ac:dyDescent="0.25">
      <c r="A43" s="36">
        <v>34</v>
      </c>
      <c r="B43" s="37" t="s">
        <v>77</v>
      </c>
      <c r="C43" s="37" t="s">
        <v>7</v>
      </c>
      <c r="D43" s="37" t="s">
        <v>8</v>
      </c>
      <c r="E43" s="37" t="s">
        <v>9</v>
      </c>
      <c r="F43" s="37"/>
      <c r="G43" s="38">
        <v>14887</v>
      </c>
      <c r="H43" s="39">
        <v>2083</v>
      </c>
      <c r="I43" s="40"/>
      <c r="J43" s="40"/>
      <c r="K43" s="41">
        <f t="shared" si="0"/>
        <v>16970</v>
      </c>
    </row>
    <row r="44" spans="1:11" s="42" customFormat="1" x14ac:dyDescent="0.25">
      <c r="A44" s="36">
        <v>35</v>
      </c>
      <c r="B44" s="37" t="s">
        <v>36</v>
      </c>
      <c r="C44" s="37" t="s">
        <v>7</v>
      </c>
      <c r="D44" s="37" t="s">
        <v>8</v>
      </c>
      <c r="E44" s="37" t="s">
        <v>9</v>
      </c>
      <c r="F44" s="37"/>
      <c r="G44" s="38">
        <v>13026</v>
      </c>
      <c r="H44" s="39">
        <v>1822</v>
      </c>
      <c r="I44" s="40"/>
      <c r="J44" s="40"/>
      <c r="K44" s="41">
        <f t="shared" si="0"/>
        <v>14848</v>
      </c>
    </row>
    <row r="45" spans="1:11" s="42" customFormat="1" x14ac:dyDescent="0.25">
      <c r="A45" s="36">
        <v>36</v>
      </c>
      <c r="B45" s="37" t="s">
        <v>37</v>
      </c>
      <c r="C45" s="37" t="s">
        <v>7</v>
      </c>
      <c r="D45" s="37" t="s">
        <v>8</v>
      </c>
      <c r="E45" s="37" t="s">
        <v>10</v>
      </c>
      <c r="F45" s="37">
        <v>5</v>
      </c>
      <c r="G45" s="38">
        <v>9648</v>
      </c>
      <c r="H45" s="39">
        <v>1350</v>
      </c>
      <c r="I45" s="40"/>
      <c r="J45" s="40"/>
      <c r="K45" s="41">
        <f t="shared" ref="K45" si="2">SUM(G45:J45)</f>
        <v>10998</v>
      </c>
    </row>
    <row r="46" spans="1:11" s="42" customFormat="1" x14ac:dyDescent="0.25">
      <c r="A46" s="36">
        <v>37</v>
      </c>
      <c r="B46" s="37" t="s">
        <v>37</v>
      </c>
      <c r="C46" s="37" t="s">
        <v>7</v>
      </c>
      <c r="D46" s="37" t="s">
        <v>8</v>
      </c>
      <c r="E46" s="37" t="s">
        <v>10</v>
      </c>
      <c r="F46" s="37">
        <v>4</v>
      </c>
      <c r="G46" s="38">
        <v>9413</v>
      </c>
      <c r="H46" s="39">
        <v>1317</v>
      </c>
      <c r="I46" s="40"/>
      <c r="J46" s="40"/>
      <c r="K46" s="41">
        <f t="shared" si="0"/>
        <v>10730</v>
      </c>
    </row>
    <row r="47" spans="1:11" s="42" customFormat="1" ht="25.5" customHeight="1" x14ac:dyDescent="0.25">
      <c r="A47" s="36">
        <v>38</v>
      </c>
      <c r="B47" s="37" t="s">
        <v>67</v>
      </c>
      <c r="C47" s="37" t="s">
        <v>7</v>
      </c>
      <c r="D47" s="37" t="s">
        <v>8</v>
      </c>
      <c r="E47" s="37" t="s">
        <v>10</v>
      </c>
      <c r="F47" s="37">
        <v>5</v>
      </c>
      <c r="G47" s="38">
        <v>9692</v>
      </c>
      <c r="H47" s="39">
        <v>1356</v>
      </c>
      <c r="I47" s="39">
        <v>1040</v>
      </c>
      <c r="J47" s="40"/>
      <c r="K47" s="41">
        <f t="shared" si="0"/>
        <v>12088</v>
      </c>
    </row>
    <row r="48" spans="1:11" s="42" customFormat="1" x14ac:dyDescent="0.25">
      <c r="A48" s="36">
        <v>39</v>
      </c>
      <c r="B48" s="37" t="s">
        <v>61</v>
      </c>
      <c r="C48" s="37" t="s">
        <v>7</v>
      </c>
      <c r="D48" s="37" t="s">
        <v>8</v>
      </c>
      <c r="E48" s="37" t="s">
        <v>10</v>
      </c>
      <c r="F48" s="37">
        <v>5</v>
      </c>
      <c r="G48" s="38">
        <v>8771</v>
      </c>
      <c r="H48" s="39">
        <v>1227</v>
      </c>
      <c r="I48" s="40"/>
      <c r="J48" s="39">
        <v>1227</v>
      </c>
      <c r="K48" s="41">
        <f t="shared" si="0"/>
        <v>11225</v>
      </c>
    </row>
    <row r="49" spans="1:11" s="42" customFormat="1" x14ac:dyDescent="0.25">
      <c r="A49" s="36">
        <v>40</v>
      </c>
      <c r="B49" s="37" t="s">
        <v>62</v>
      </c>
      <c r="C49" s="37" t="s">
        <v>7</v>
      </c>
      <c r="D49" s="37" t="s">
        <v>8</v>
      </c>
      <c r="E49" s="37" t="s">
        <v>10</v>
      </c>
      <c r="F49" s="37">
        <v>4</v>
      </c>
      <c r="G49" s="38">
        <v>8557</v>
      </c>
      <c r="H49" s="39">
        <v>1197</v>
      </c>
      <c r="I49" s="40"/>
      <c r="J49" s="39">
        <v>1197</v>
      </c>
      <c r="K49" s="41">
        <f t="shared" si="0"/>
        <v>10951</v>
      </c>
    </row>
    <row r="50" spans="1:11" s="42" customFormat="1" x14ac:dyDescent="0.25">
      <c r="A50" s="36">
        <v>41</v>
      </c>
      <c r="B50" s="37" t="s">
        <v>63</v>
      </c>
      <c r="C50" s="37" t="s">
        <v>13</v>
      </c>
      <c r="D50" s="37" t="s">
        <v>14</v>
      </c>
      <c r="E50" s="37" t="s">
        <v>10</v>
      </c>
      <c r="F50" s="37">
        <v>4</v>
      </c>
      <c r="G50" s="38">
        <v>4806</v>
      </c>
      <c r="H50" s="39">
        <v>672</v>
      </c>
      <c r="I50" s="40"/>
      <c r="J50" s="40">
        <v>672</v>
      </c>
      <c r="K50" s="41">
        <f t="shared" si="0"/>
        <v>6150</v>
      </c>
    </row>
    <row r="51" spans="1:11" s="43" customFormat="1" ht="19.5" customHeight="1" x14ac:dyDescent="0.25">
      <c r="A51" s="65" t="s">
        <v>46</v>
      </c>
      <c r="B51" s="66"/>
      <c r="C51" s="66"/>
      <c r="D51" s="66"/>
      <c r="E51" s="66"/>
      <c r="F51" s="66"/>
      <c r="G51" s="66"/>
      <c r="H51" s="67"/>
      <c r="I51" s="67"/>
      <c r="J51" s="67"/>
      <c r="K51" s="68"/>
    </row>
    <row r="52" spans="1:11" s="42" customFormat="1" x14ac:dyDescent="0.25">
      <c r="A52" s="36">
        <v>42</v>
      </c>
      <c r="B52" s="44" t="s">
        <v>34</v>
      </c>
      <c r="C52" s="44" t="s">
        <v>7</v>
      </c>
      <c r="D52" s="44"/>
      <c r="E52" s="44" t="s">
        <v>9</v>
      </c>
      <c r="F52" s="44"/>
      <c r="G52" s="38">
        <v>11842</v>
      </c>
      <c r="H52" s="39">
        <v>1657</v>
      </c>
      <c r="I52" s="40"/>
      <c r="J52" s="40"/>
      <c r="K52" s="41">
        <f>SUM(G52:J52)</f>
        <v>13499</v>
      </c>
    </row>
    <row r="53" spans="1:11" s="42" customFormat="1" x14ac:dyDescent="0.25">
      <c r="A53" s="36">
        <v>43</v>
      </c>
      <c r="B53" s="37" t="s">
        <v>35</v>
      </c>
      <c r="C53" s="37" t="s">
        <v>7</v>
      </c>
      <c r="D53" s="37"/>
      <c r="E53" s="37" t="s">
        <v>9</v>
      </c>
      <c r="F53" s="37"/>
      <c r="G53" s="38">
        <v>11226</v>
      </c>
      <c r="H53" s="39">
        <v>1571</v>
      </c>
      <c r="I53" s="40"/>
      <c r="J53" s="40"/>
      <c r="K53" s="41">
        <f t="shared" ref="K53:K77" si="3">SUM(G53:J53)</f>
        <v>12797</v>
      </c>
    </row>
    <row r="54" spans="1:11" s="45" customFormat="1" x14ac:dyDescent="0.25">
      <c r="A54" s="36">
        <v>44</v>
      </c>
      <c r="B54" s="37" t="s">
        <v>33</v>
      </c>
      <c r="C54" s="37" t="s">
        <v>7</v>
      </c>
      <c r="D54" s="37"/>
      <c r="E54" s="37" t="s">
        <v>16</v>
      </c>
      <c r="F54" s="37">
        <v>5</v>
      </c>
      <c r="G54" s="38">
        <v>8771</v>
      </c>
      <c r="H54" s="39">
        <v>1227</v>
      </c>
      <c r="I54" s="40"/>
      <c r="J54" s="40"/>
      <c r="K54" s="41">
        <f t="shared" si="3"/>
        <v>9998</v>
      </c>
    </row>
    <row r="55" spans="1:11" s="45" customFormat="1" x14ac:dyDescent="0.25">
      <c r="A55" s="36">
        <v>45</v>
      </c>
      <c r="B55" s="37" t="s">
        <v>33</v>
      </c>
      <c r="C55" s="37" t="s">
        <v>7</v>
      </c>
      <c r="D55" s="37"/>
      <c r="E55" s="37" t="s">
        <v>16</v>
      </c>
      <c r="F55" s="37">
        <v>4</v>
      </c>
      <c r="G55" s="38">
        <v>8557</v>
      </c>
      <c r="H55" s="39">
        <v>1197</v>
      </c>
      <c r="I55" s="40"/>
      <c r="J55" s="40"/>
      <c r="K55" s="41">
        <f t="shared" si="3"/>
        <v>9754</v>
      </c>
    </row>
    <row r="56" spans="1:11" s="45" customFormat="1" x14ac:dyDescent="0.25">
      <c r="A56" s="36">
        <v>46</v>
      </c>
      <c r="B56" s="37" t="s">
        <v>33</v>
      </c>
      <c r="C56" s="37" t="s">
        <v>7</v>
      </c>
      <c r="D56" s="37"/>
      <c r="E56" s="37" t="s">
        <v>16</v>
      </c>
      <c r="F56" s="37">
        <v>2</v>
      </c>
      <c r="G56" s="38">
        <v>7948</v>
      </c>
      <c r="H56" s="39">
        <v>1112</v>
      </c>
      <c r="I56" s="40"/>
      <c r="J56" s="40"/>
      <c r="K56" s="41">
        <f t="shared" si="3"/>
        <v>9060</v>
      </c>
    </row>
    <row r="57" spans="1:11" s="45" customFormat="1" x14ac:dyDescent="0.25">
      <c r="A57" s="36">
        <v>47</v>
      </c>
      <c r="B57" s="37" t="s">
        <v>33</v>
      </c>
      <c r="C57" s="37" t="s">
        <v>7</v>
      </c>
      <c r="D57" s="37"/>
      <c r="E57" s="37" t="s">
        <v>8</v>
      </c>
      <c r="F57" s="37">
        <v>5</v>
      </c>
      <c r="G57" s="38">
        <v>6925</v>
      </c>
      <c r="H57" s="39">
        <v>969</v>
      </c>
      <c r="I57" s="40"/>
      <c r="J57" s="40"/>
      <c r="K57" s="41">
        <f t="shared" si="3"/>
        <v>7894</v>
      </c>
    </row>
    <row r="58" spans="1:11" s="45" customFormat="1" x14ac:dyDescent="0.25">
      <c r="A58" s="36">
        <v>48</v>
      </c>
      <c r="B58" s="37" t="s">
        <v>33</v>
      </c>
      <c r="C58" s="37" t="s">
        <v>7</v>
      </c>
      <c r="D58" s="37"/>
      <c r="E58" s="37" t="s">
        <v>8</v>
      </c>
      <c r="F58" s="37">
        <v>1</v>
      </c>
      <c r="G58" s="38">
        <v>5975</v>
      </c>
      <c r="H58" s="39">
        <v>836</v>
      </c>
      <c r="I58" s="40"/>
      <c r="J58" s="40"/>
      <c r="K58" s="41">
        <f t="shared" si="3"/>
        <v>6811</v>
      </c>
    </row>
    <row r="59" spans="1:11" s="45" customFormat="1" x14ac:dyDescent="0.25">
      <c r="A59" s="36">
        <v>49</v>
      </c>
      <c r="B59" s="37" t="s">
        <v>60</v>
      </c>
      <c r="C59" s="37" t="s">
        <v>7</v>
      </c>
      <c r="D59" s="37"/>
      <c r="E59" s="37" t="s">
        <v>28</v>
      </c>
      <c r="F59" s="37">
        <v>5</v>
      </c>
      <c r="G59" s="38">
        <v>4081</v>
      </c>
      <c r="H59" s="39">
        <v>571</v>
      </c>
      <c r="I59" s="40"/>
      <c r="J59" s="40"/>
      <c r="K59" s="41">
        <f t="shared" si="3"/>
        <v>4652</v>
      </c>
    </row>
    <row r="60" spans="1:11" s="45" customFormat="1" x14ac:dyDescent="0.25">
      <c r="A60" s="36">
        <v>50</v>
      </c>
      <c r="B60" s="37" t="s">
        <v>17</v>
      </c>
      <c r="C60" s="37" t="s">
        <v>18</v>
      </c>
      <c r="D60" s="37"/>
      <c r="E60" s="37" t="s">
        <v>16</v>
      </c>
      <c r="F60" s="37">
        <v>5</v>
      </c>
      <c r="G60" s="38">
        <v>7232</v>
      </c>
      <c r="H60" s="39">
        <v>1012</v>
      </c>
      <c r="I60" s="40"/>
      <c r="J60" s="40"/>
      <c r="K60" s="41">
        <f t="shared" si="3"/>
        <v>8244</v>
      </c>
    </row>
    <row r="61" spans="1:11" s="45" customFormat="1" x14ac:dyDescent="0.25">
      <c r="A61" s="36">
        <v>51</v>
      </c>
      <c r="B61" s="37" t="s">
        <v>17</v>
      </c>
      <c r="C61" s="37" t="s">
        <v>13</v>
      </c>
      <c r="D61" s="37"/>
      <c r="E61" s="37" t="s">
        <v>16</v>
      </c>
      <c r="F61" s="37">
        <v>5</v>
      </c>
      <c r="G61" s="38">
        <v>4929</v>
      </c>
      <c r="H61" s="39">
        <v>690</v>
      </c>
      <c r="I61" s="40"/>
      <c r="J61" s="40"/>
      <c r="K61" s="41">
        <f t="shared" si="3"/>
        <v>5619</v>
      </c>
    </row>
    <row r="62" spans="1:11" s="45" customFormat="1" x14ac:dyDescent="0.25">
      <c r="A62" s="36">
        <v>52</v>
      </c>
      <c r="B62" s="37" t="s">
        <v>17</v>
      </c>
      <c r="C62" s="37" t="s">
        <v>13</v>
      </c>
      <c r="D62" s="37"/>
      <c r="E62" s="37" t="s">
        <v>9</v>
      </c>
      <c r="F62" s="37">
        <v>0</v>
      </c>
      <c r="G62" s="38">
        <v>2964</v>
      </c>
      <c r="H62" s="39">
        <v>415</v>
      </c>
      <c r="I62" s="40"/>
      <c r="J62" s="40"/>
      <c r="K62" s="41">
        <f t="shared" si="3"/>
        <v>3379</v>
      </c>
    </row>
    <row r="63" spans="1:11" s="45" customFormat="1" x14ac:dyDescent="0.25">
      <c r="A63" s="36">
        <v>53</v>
      </c>
      <c r="B63" s="46" t="s">
        <v>24</v>
      </c>
      <c r="C63" s="46" t="s">
        <v>13</v>
      </c>
      <c r="D63" s="46"/>
      <c r="E63" s="46"/>
      <c r="F63" s="46">
        <v>2</v>
      </c>
      <c r="G63" s="38">
        <v>4171</v>
      </c>
      <c r="H63" s="39">
        <v>583</v>
      </c>
      <c r="I63" s="40"/>
      <c r="J63" s="40"/>
      <c r="K63" s="41">
        <f t="shared" si="3"/>
        <v>4754</v>
      </c>
    </row>
    <row r="64" spans="1:11" s="45" customFormat="1" x14ac:dyDescent="0.25">
      <c r="A64" s="36">
        <v>54</v>
      </c>
      <c r="B64" s="37" t="s">
        <v>26</v>
      </c>
      <c r="C64" s="37" t="s">
        <v>13</v>
      </c>
      <c r="D64" s="37"/>
      <c r="E64" s="37" t="s">
        <v>8</v>
      </c>
      <c r="F64" s="37">
        <v>5</v>
      </c>
      <c r="G64" s="38">
        <v>4768</v>
      </c>
      <c r="H64" s="39">
        <v>667</v>
      </c>
      <c r="I64" s="40"/>
      <c r="J64" s="40"/>
      <c r="K64" s="41">
        <f t="shared" si="3"/>
        <v>5435</v>
      </c>
    </row>
    <row r="65" spans="1:11" s="45" customFormat="1" x14ac:dyDescent="0.25">
      <c r="A65" s="36">
        <v>55</v>
      </c>
      <c r="B65" s="37" t="s">
        <v>68</v>
      </c>
      <c r="C65" s="37" t="s">
        <v>13</v>
      </c>
      <c r="D65" s="37"/>
      <c r="E65" s="37" t="s">
        <v>8</v>
      </c>
      <c r="F65" s="37">
        <v>5</v>
      </c>
      <c r="G65" s="38">
        <v>4155</v>
      </c>
      <c r="H65" s="39">
        <v>581</v>
      </c>
      <c r="I65" s="40"/>
      <c r="J65" s="40"/>
      <c r="K65" s="41">
        <f t="shared" si="3"/>
        <v>4736</v>
      </c>
    </row>
    <row r="66" spans="1:11" s="45" customFormat="1" x14ac:dyDescent="0.25">
      <c r="A66" s="36">
        <v>56</v>
      </c>
      <c r="B66" s="37" t="s">
        <v>23</v>
      </c>
      <c r="C66" s="37" t="s">
        <v>20</v>
      </c>
      <c r="D66" s="37"/>
      <c r="E66" s="37"/>
      <c r="F66" s="37">
        <v>5</v>
      </c>
      <c r="G66" s="38">
        <v>4601</v>
      </c>
      <c r="H66" s="39">
        <v>644</v>
      </c>
      <c r="I66" s="40"/>
      <c r="J66" s="40"/>
      <c r="K66" s="41">
        <f t="shared" si="3"/>
        <v>5245</v>
      </c>
    </row>
    <row r="67" spans="1:11" s="45" customFormat="1" x14ac:dyDescent="0.25">
      <c r="A67" s="36">
        <v>57</v>
      </c>
      <c r="B67" s="37" t="s">
        <v>19</v>
      </c>
      <c r="C67" s="37" t="s">
        <v>20</v>
      </c>
      <c r="D67" s="37"/>
      <c r="E67" s="37" t="s">
        <v>8</v>
      </c>
      <c r="F67" s="37">
        <v>5</v>
      </c>
      <c r="G67" s="38">
        <v>4683</v>
      </c>
      <c r="H67" s="39">
        <v>655</v>
      </c>
      <c r="I67" s="40"/>
      <c r="J67" s="40"/>
      <c r="K67" s="41">
        <f t="shared" si="3"/>
        <v>5338</v>
      </c>
    </row>
    <row r="68" spans="1:11" s="45" customFormat="1" x14ac:dyDescent="0.25">
      <c r="A68" s="36">
        <v>58</v>
      </c>
      <c r="B68" s="37" t="s">
        <v>21</v>
      </c>
      <c r="C68" s="37" t="s">
        <v>20</v>
      </c>
      <c r="D68" s="37"/>
      <c r="E68" s="37" t="s">
        <v>8</v>
      </c>
      <c r="F68" s="37">
        <v>5</v>
      </c>
      <c r="G68" s="38">
        <v>4683</v>
      </c>
      <c r="H68" s="39">
        <v>655</v>
      </c>
      <c r="I68" s="40"/>
      <c r="J68" s="40"/>
      <c r="K68" s="41">
        <f t="shared" si="3"/>
        <v>5338</v>
      </c>
    </row>
    <row r="69" spans="1:11" s="45" customFormat="1" x14ac:dyDescent="0.25">
      <c r="A69" s="36">
        <v>59</v>
      </c>
      <c r="B69" s="37" t="s">
        <v>21</v>
      </c>
      <c r="C69" s="37" t="s">
        <v>20</v>
      </c>
      <c r="D69" s="37"/>
      <c r="E69" s="37" t="s">
        <v>8</v>
      </c>
      <c r="F69" s="37">
        <v>4</v>
      </c>
      <c r="G69" s="38">
        <v>4570</v>
      </c>
      <c r="H69" s="39">
        <v>639</v>
      </c>
      <c r="I69" s="40"/>
      <c r="J69" s="40"/>
      <c r="K69" s="41">
        <f t="shared" si="3"/>
        <v>5209</v>
      </c>
    </row>
    <row r="70" spans="1:11" s="45" customFormat="1" x14ac:dyDescent="0.25">
      <c r="A70" s="36">
        <v>60</v>
      </c>
      <c r="B70" s="37" t="s">
        <v>21</v>
      </c>
      <c r="C70" s="37" t="s">
        <v>20</v>
      </c>
      <c r="D70" s="37"/>
      <c r="E70" s="37" t="s">
        <v>8</v>
      </c>
      <c r="F70" s="37">
        <v>3</v>
      </c>
      <c r="G70" s="38">
        <v>4458</v>
      </c>
      <c r="H70" s="39">
        <v>624</v>
      </c>
      <c r="I70" s="40"/>
      <c r="J70" s="40"/>
      <c r="K70" s="41">
        <f t="shared" si="3"/>
        <v>5082</v>
      </c>
    </row>
    <row r="71" spans="1:11" s="45" customFormat="1" x14ac:dyDescent="0.25">
      <c r="A71" s="36">
        <v>61</v>
      </c>
      <c r="B71" s="37" t="s">
        <v>22</v>
      </c>
      <c r="C71" s="37" t="s">
        <v>20</v>
      </c>
      <c r="D71" s="37"/>
      <c r="E71" s="37"/>
      <c r="F71" s="37">
        <v>5</v>
      </c>
      <c r="G71" s="38">
        <v>3820</v>
      </c>
      <c r="H71" s="39">
        <v>534</v>
      </c>
      <c r="I71" s="40"/>
      <c r="J71" s="40"/>
      <c r="K71" s="41">
        <f t="shared" si="3"/>
        <v>4354</v>
      </c>
    </row>
    <row r="72" spans="1:11" s="45" customFormat="1" x14ac:dyDescent="0.25">
      <c r="A72" s="36">
        <v>62</v>
      </c>
      <c r="B72" s="37" t="s">
        <v>22</v>
      </c>
      <c r="C72" s="37" t="s">
        <v>20</v>
      </c>
      <c r="D72" s="37"/>
      <c r="E72" s="37"/>
      <c r="F72" s="37">
        <v>4</v>
      </c>
      <c r="G72" s="38">
        <v>3729</v>
      </c>
      <c r="H72" s="39">
        <v>522</v>
      </c>
      <c r="I72" s="40"/>
      <c r="J72" s="40"/>
      <c r="K72" s="41">
        <f t="shared" si="3"/>
        <v>4251</v>
      </c>
    </row>
    <row r="73" spans="1:11" s="45" customFormat="1" x14ac:dyDescent="0.25">
      <c r="A73" s="36">
        <v>63</v>
      </c>
      <c r="B73" s="37" t="s">
        <v>22</v>
      </c>
      <c r="C73" s="37" t="s">
        <v>20</v>
      </c>
      <c r="D73" s="37"/>
      <c r="E73" s="37"/>
      <c r="F73" s="37">
        <v>3</v>
      </c>
      <c r="G73" s="38">
        <v>3638</v>
      </c>
      <c r="H73" s="39">
        <v>509</v>
      </c>
      <c r="I73" s="40"/>
      <c r="J73" s="40"/>
      <c r="K73" s="41">
        <f t="shared" si="3"/>
        <v>4147</v>
      </c>
    </row>
    <row r="74" spans="1:11" s="45" customFormat="1" x14ac:dyDescent="0.25">
      <c r="A74" s="36">
        <v>64</v>
      </c>
      <c r="B74" s="37" t="s">
        <v>22</v>
      </c>
      <c r="C74" s="37" t="s">
        <v>30</v>
      </c>
      <c r="D74" s="37"/>
      <c r="E74" s="37"/>
      <c r="F74" s="37">
        <v>2</v>
      </c>
      <c r="G74" s="38">
        <v>3464</v>
      </c>
      <c r="H74" s="39">
        <v>485</v>
      </c>
      <c r="I74" s="40"/>
      <c r="J74" s="40"/>
      <c r="K74" s="41">
        <f t="shared" si="3"/>
        <v>3949</v>
      </c>
    </row>
    <row r="75" spans="1:11" s="45" customFormat="1" x14ac:dyDescent="0.25">
      <c r="A75" s="36">
        <v>65</v>
      </c>
      <c r="B75" s="37" t="s">
        <v>22</v>
      </c>
      <c r="C75" s="37" t="s">
        <v>30</v>
      </c>
      <c r="D75" s="37"/>
      <c r="E75" s="37"/>
      <c r="F75" s="37">
        <v>1</v>
      </c>
      <c r="G75" s="38">
        <v>3299</v>
      </c>
      <c r="H75" s="39">
        <v>461</v>
      </c>
      <c r="I75" s="40"/>
      <c r="J75" s="40"/>
      <c r="K75" s="41">
        <f t="shared" si="3"/>
        <v>3760</v>
      </c>
    </row>
    <row r="76" spans="1:11" s="45" customFormat="1" x14ac:dyDescent="0.25">
      <c r="A76" s="36">
        <v>66</v>
      </c>
      <c r="B76" s="37" t="s">
        <v>40</v>
      </c>
      <c r="C76" s="37" t="s">
        <v>13</v>
      </c>
      <c r="D76" s="37"/>
      <c r="E76" s="37" t="s">
        <v>9</v>
      </c>
      <c r="F76" s="37">
        <v>5</v>
      </c>
      <c r="G76" s="38">
        <v>3992</v>
      </c>
      <c r="H76" s="39">
        <v>559</v>
      </c>
      <c r="I76" s="40"/>
      <c r="J76" s="40"/>
      <c r="K76" s="41">
        <f t="shared" si="3"/>
        <v>4551</v>
      </c>
    </row>
    <row r="77" spans="1:11" s="45" customFormat="1" ht="15.75" thickBot="1" x14ac:dyDescent="0.3">
      <c r="A77" s="36">
        <v>67</v>
      </c>
      <c r="B77" s="47" t="s">
        <v>27</v>
      </c>
      <c r="C77" s="47" t="s">
        <v>13</v>
      </c>
      <c r="D77" s="47"/>
      <c r="E77" s="47"/>
      <c r="F77" s="47">
        <v>5</v>
      </c>
      <c r="G77" s="48">
        <v>3691</v>
      </c>
      <c r="H77" s="49">
        <v>516</v>
      </c>
      <c r="I77" s="50"/>
      <c r="J77" s="50"/>
      <c r="K77" s="41">
        <f t="shared" si="3"/>
        <v>4207</v>
      </c>
    </row>
    <row r="78" spans="1:11" ht="74.25" customHeight="1" x14ac:dyDescent="0.25">
      <c r="A78" s="69" t="s">
        <v>76</v>
      </c>
      <c r="B78" s="69"/>
      <c r="C78" s="69"/>
      <c r="D78" s="69"/>
      <c r="E78" s="69"/>
      <c r="F78" s="69"/>
      <c r="G78" s="69"/>
      <c r="H78" s="69"/>
      <c r="I78" s="69"/>
      <c r="J78" s="69"/>
      <c r="K78" s="69"/>
    </row>
    <row r="79" spans="1:11" ht="20.25" customHeight="1" x14ac:dyDescent="0.25">
      <c r="A79" s="28" t="s">
        <v>43</v>
      </c>
      <c r="B79" s="29"/>
      <c r="C79" s="29"/>
      <c r="D79" s="29"/>
      <c r="E79" s="29"/>
      <c r="F79" s="29"/>
      <c r="G79" s="27"/>
    </row>
    <row r="80" spans="1:11" ht="51.75" customHeight="1" x14ac:dyDescent="0.25">
      <c r="A80" s="60" t="s">
        <v>57</v>
      </c>
      <c r="B80" s="60"/>
      <c r="C80" s="60"/>
      <c r="D80" s="60"/>
      <c r="E80" s="60"/>
      <c r="F80" s="60"/>
      <c r="G80" s="60"/>
      <c r="H80" s="60"/>
      <c r="I80" s="60"/>
      <c r="J80" s="60"/>
      <c r="K80" s="60"/>
    </row>
    <row r="81" spans="1:17" ht="105" customHeight="1" x14ac:dyDescent="0.25">
      <c r="A81" s="60" t="s">
        <v>72</v>
      </c>
      <c r="B81" s="60"/>
      <c r="C81" s="60"/>
      <c r="D81" s="60"/>
      <c r="E81" s="60"/>
      <c r="F81" s="60"/>
      <c r="G81" s="60"/>
      <c r="H81" s="60"/>
      <c r="I81" s="60"/>
      <c r="J81" s="60"/>
      <c r="K81" s="60"/>
    </row>
    <row r="82" spans="1:17" ht="78.75" customHeight="1" x14ac:dyDescent="0.25">
      <c r="A82" s="60" t="s">
        <v>69</v>
      </c>
      <c r="B82" s="58"/>
      <c r="C82" s="58"/>
      <c r="D82" s="58"/>
      <c r="E82" s="58"/>
      <c r="F82" s="58"/>
      <c r="G82" s="58"/>
      <c r="H82" s="58"/>
      <c r="I82" s="58"/>
      <c r="J82" s="58"/>
      <c r="K82" s="58"/>
    </row>
    <row r="83" spans="1:17" ht="34.5" customHeight="1" x14ac:dyDescent="0.25">
      <c r="A83" s="60" t="s">
        <v>54</v>
      </c>
      <c r="B83" s="58"/>
      <c r="C83" s="58"/>
      <c r="D83" s="58"/>
      <c r="E83" s="58"/>
      <c r="F83" s="58"/>
      <c r="G83" s="58"/>
      <c r="H83" s="58"/>
      <c r="I83" s="58"/>
      <c r="J83" s="58"/>
      <c r="K83" s="58"/>
    </row>
    <row r="84" spans="1:17" ht="78" customHeight="1" x14ac:dyDescent="0.25">
      <c r="A84" s="60" t="s">
        <v>73</v>
      </c>
      <c r="B84" s="58"/>
      <c r="C84" s="58"/>
      <c r="D84" s="58"/>
      <c r="E84" s="58"/>
      <c r="F84" s="58"/>
      <c r="G84" s="58"/>
      <c r="H84" s="58"/>
      <c r="I84" s="58"/>
      <c r="J84" s="58"/>
      <c r="K84" s="58"/>
    </row>
    <row r="85" spans="1:17" ht="48" customHeight="1" x14ac:dyDescent="0.25">
      <c r="A85" s="60" t="s">
        <v>55</v>
      </c>
      <c r="B85" s="60"/>
      <c r="C85" s="60"/>
      <c r="D85" s="60"/>
      <c r="E85" s="60"/>
      <c r="F85" s="60"/>
      <c r="G85" s="60"/>
      <c r="H85" s="60"/>
      <c r="I85" s="60"/>
      <c r="J85" s="60"/>
      <c r="K85" s="60"/>
      <c r="L85" s="30"/>
      <c r="M85" s="30"/>
      <c r="N85" s="30"/>
      <c r="O85" s="30"/>
      <c r="P85" s="30"/>
      <c r="Q85" s="30"/>
    </row>
    <row r="86" spans="1:17" ht="48" customHeight="1" x14ac:dyDescent="0.25">
      <c r="A86" s="60" t="s">
        <v>48</v>
      </c>
      <c r="B86" s="60"/>
      <c r="C86" s="60"/>
      <c r="D86" s="60"/>
      <c r="E86" s="60"/>
      <c r="F86" s="60"/>
      <c r="G86" s="60"/>
      <c r="H86" s="60"/>
      <c r="I86" s="60"/>
      <c r="J86" s="60"/>
      <c r="K86" s="60"/>
      <c r="L86" s="27"/>
      <c r="M86" s="27"/>
      <c r="N86" s="27"/>
      <c r="O86" s="27"/>
      <c r="P86" s="27"/>
      <c r="Q86" s="27"/>
    </row>
    <row r="87" spans="1:17" ht="48.75" customHeight="1" x14ac:dyDescent="0.25">
      <c r="A87" s="60" t="s">
        <v>49</v>
      </c>
      <c r="B87" s="60"/>
      <c r="C87" s="60"/>
      <c r="D87" s="60"/>
      <c r="E87" s="60"/>
      <c r="F87" s="60"/>
      <c r="G87" s="60"/>
      <c r="H87" s="60"/>
      <c r="I87" s="60"/>
      <c r="J87" s="60"/>
      <c r="K87" s="60"/>
      <c r="L87" s="31"/>
      <c r="M87" s="31"/>
      <c r="N87" s="31"/>
      <c r="O87" s="31"/>
      <c r="P87" s="31"/>
      <c r="Q87" s="27"/>
    </row>
    <row r="88" spans="1:17" ht="66.75" customHeight="1" x14ac:dyDescent="0.25">
      <c r="A88" s="60" t="s">
        <v>53</v>
      </c>
      <c r="B88" s="60"/>
      <c r="C88" s="60"/>
      <c r="D88" s="60"/>
      <c r="E88" s="60"/>
      <c r="F88" s="60"/>
      <c r="G88" s="60"/>
      <c r="H88" s="60"/>
      <c r="I88" s="60"/>
      <c r="J88" s="60"/>
      <c r="K88" s="60"/>
      <c r="L88" s="31"/>
      <c r="M88" s="31"/>
      <c r="N88" s="31"/>
      <c r="O88" s="31"/>
      <c r="P88" s="31"/>
      <c r="Q88" s="27"/>
    </row>
    <row r="89" spans="1:17" ht="35.25" customHeight="1" x14ac:dyDescent="0.25">
      <c r="A89" s="60" t="s">
        <v>58</v>
      </c>
      <c r="B89" s="60"/>
      <c r="C89" s="60"/>
      <c r="D89" s="60"/>
      <c r="E89" s="60"/>
      <c r="F89" s="60"/>
      <c r="G89" s="60"/>
      <c r="H89" s="60"/>
      <c r="I89" s="60"/>
      <c r="J89" s="60"/>
      <c r="K89" s="60"/>
      <c r="L89" s="31"/>
      <c r="M89" s="31"/>
      <c r="N89" s="31"/>
      <c r="O89" s="31"/>
      <c r="P89" s="31"/>
      <c r="Q89" s="27"/>
    </row>
    <row r="90" spans="1:17" ht="81" customHeight="1" x14ac:dyDescent="0.25">
      <c r="A90" s="60" t="s">
        <v>74</v>
      </c>
      <c r="B90" s="60"/>
      <c r="C90" s="60"/>
      <c r="D90" s="60"/>
      <c r="E90" s="60"/>
      <c r="F90" s="60"/>
      <c r="G90" s="60"/>
      <c r="H90" s="60"/>
      <c r="I90" s="60"/>
      <c r="J90" s="60"/>
      <c r="K90" s="60"/>
      <c r="L90" s="30"/>
      <c r="M90" s="30"/>
      <c r="N90" s="30"/>
      <c r="O90" s="30"/>
      <c r="P90" s="30"/>
      <c r="Q90" s="27"/>
    </row>
    <row r="91" spans="1:17" ht="61.5" customHeight="1" x14ac:dyDescent="0.25">
      <c r="A91" s="60" t="s">
        <v>79</v>
      </c>
      <c r="B91" s="58"/>
      <c r="C91" s="58"/>
      <c r="D91" s="58"/>
      <c r="E91" s="58"/>
      <c r="F91" s="58"/>
      <c r="G91" s="58"/>
      <c r="H91" s="58"/>
      <c r="I91" s="58"/>
      <c r="J91" s="58"/>
      <c r="K91" s="58"/>
      <c r="L91" s="34"/>
      <c r="M91" s="34"/>
      <c r="N91" s="34"/>
      <c r="O91" s="34"/>
      <c r="P91" s="34"/>
      <c r="Q91" s="27"/>
    </row>
    <row r="92" spans="1:17" s="1" customFormat="1" ht="49.5" customHeight="1" x14ac:dyDescent="0.25">
      <c r="A92" s="70" t="s">
        <v>59</v>
      </c>
      <c r="B92" s="70"/>
      <c r="C92" s="70"/>
      <c r="D92" s="70"/>
      <c r="E92" s="70"/>
      <c r="F92" s="70"/>
      <c r="G92" s="70"/>
      <c r="H92" s="70"/>
      <c r="I92" s="70"/>
      <c r="J92" s="70"/>
      <c r="K92" s="70"/>
      <c r="L92" s="32"/>
      <c r="M92" s="32"/>
      <c r="N92" s="32"/>
      <c r="O92" s="32"/>
      <c r="P92" s="32"/>
    </row>
    <row r="93" spans="1:17" s="1" customFormat="1" ht="33.75" customHeight="1" x14ac:dyDescent="0.25">
      <c r="A93" s="70" t="s">
        <v>50</v>
      </c>
      <c r="B93" s="70"/>
      <c r="C93" s="70"/>
      <c r="D93" s="70"/>
      <c r="E93" s="70"/>
      <c r="F93" s="70"/>
      <c r="G93" s="70"/>
      <c r="H93" s="70"/>
      <c r="I93" s="70"/>
      <c r="J93" s="70"/>
      <c r="K93" s="70"/>
      <c r="L93" s="32"/>
      <c r="M93" s="32"/>
      <c r="N93" s="32"/>
      <c r="O93" s="32"/>
      <c r="P93" s="32"/>
    </row>
    <row r="94" spans="1:17" s="1" customFormat="1" ht="37.5" customHeight="1" x14ac:dyDescent="0.25">
      <c r="A94" s="70" t="s">
        <v>51</v>
      </c>
      <c r="B94" s="70"/>
      <c r="C94" s="70"/>
      <c r="D94" s="70"/>
      <c r="E94" s="70"/>
      <c r="F94" s="70"/>
      <c r="G94" s="70"/>
      <c r="H94" s="70"/>
      <c r="I94" s="70"/>
      <c r="J94" s="70"/>
      <c r="K94" s="70"/>
      <c r="L94" s="32"/>
      <c r="M94" s="32"/>
      <c r="N94" s="32"/>
      <c r="O94" s="32"/>
      <c r="P94" s="32"/>
    </row>
    <row r="95" spans="1:17" s="1" customFormat="1" ht="49.5" customHeight="1" x14ac:dyDescent="0.25">
      <c r="A95" s="70" t="s">
        <v>52</v>
      </c>
      <c r="B95" s="70"/>
      <c r="C95" s="70"/>
      <c r="D95" s="70"/>
      <c r="E95" s="70"/>
      <c r="F95" s="70"/>
      <c r="G95" s="70"/>
      <c r="H95" s="70"/>
      <c r="I95" s="70"/>
      <c r="J95" s="70"/>
      <c r="K95" s="70"/>
      <c r="L95" s="32"/>
      <c r="M95" s="32"/>
      <c r="N95" s="32"/>
      <c r="O95" s="32"/>
      <c r="P95" s="32"/>
    </row>
    <row r="96" spans="1:17" s="1" customFormat="1" ht="63" customHeight="1" x14ac:dyDescent="0.25">
      <c r="A96" s="70" t="s">
        <v>75</v>
      </c>
      <c r="B96" s="70"/>
      <c r="C96" s="70"/>
      <c r="D96" s="70"/>
      <c r="E96" s="70"/>
      <c r="F96" s="70"/>
      <c r="G96" s="70"/>
      <c r="H96" s="70"/>
      <c r="I96" s="70"/>
      <c r="J96" s="70"/>
      <c r="K96" s="70"/>
      <c r="L96" s="32"/>
      <c r="M96" s="32"/>
      <c r="N96" s="32"/>
      <c r="O96" s="32"/>
      <c r="P96" s="32"/>
    </row>
    <row r="97" spans="1:16" s="1" customFormat="1" ht="20.25" customHeight="1" x14ac:dyDescent="0.25">
      <c r="A97" s="54"/>
      <c r="B97" s="54"/>
      <c r="C97" s="54"/>
      <c r="D97" s="54"/>
      <c r="E97" s="54"/>
      <c r="F97" s="54"/>
      <c r="G97" s="54"/>
      <c r="H97" s="54"/>
      <c r="I97" s="54"/>
      <c r="J97" s="54"/>
      <c r="K97" s="54"/>
      <c r="L97" s="54"/>
      <c r="M97" s="54"/>
      <c r="N97" s="54"/>
      <c r="O97" s="54"/>
      <c r="P97" s="54"/>
    </row>
    <row r="98" spans="1:16" s="5" customFormat="1" x14ac:dyDescent="0.25">
      <c r="D98" s="71"/>
      <c r="E98" s="72"/>
      <c r="H98" s="21"/>
      <c r="I98" s="21"/>
      <c r="J98" s="21"/>
      <c r="K98" s="21"/>
    </row>
    <row r="99" spans="1:16" s="5" customFormat="1" x14ac:dyDescent="0.25">
      <c r="D99" s="57"/>
      <c r="E99" s="58"/>
      <c r="F99" s="56"/>
      <c r="G99" s="56"/>
      <c r="H99" s="53"/>
      <c r="I99" s="53"/>
      <c r="J99" s="35"/>
      <c r="K99" s="21"/>
    </row>
    <row r="100" spans="1:16" s="24" customFormat="1" ht="15" customHeight="1" x14ac:dyDescent="0.25">
      <c r="B100" s="5"/>
      <c r="D100" s="57"/>
      <c r="E100" s="58"/>
      <c r="F100" s="55"/>
      <c r="H100" s="25"/>
      <c r="I100" s="25"/>
      <c r="J100" s="25"/>
      <c r="K100" s="25"/>
    </row>
    <row r="101" spans="1:16" s="24" customFormat="1" x14ac:dyDescent="0.25">
      <c r="G101" s="26"/>
      <c r="H101" s="21"/>
      <c r="I101" s="21"/>
      <c r="J101" s="21"/>
      <c r="K101" s="25"/>
    </row>
    <row r="102" spans="1:16" x14ac:dyDescent="0.25">
      <c r="G102" s="57"/>
      <c r="H102" s="58"/>
    </row>
    <row r="103" spans="1:16" x14ac:dyDescent="0.25">
      <c r="G103" s="57"/>
      <c r="H103" s="58"/>
    </row>
    <row r="104" spans="1:16" x14ac:dyDescent="0.25">
      <c r="G104" s="57"/>
      <c r="H104" s="58"/>
    </row>
  </sheetData>
  <autoFilter ref="B8:G77"/>
  <mergeCells count="28">
    <mergeCell ref="D99:E99"/>
    <mergeCell ref="D98:E98"/>
    <mergeCell ref="A93:K93"/>
    <mergeCell ref="A94:K94"/>
    <mergeCell ref="A95:K95"/>
    <mergeCell ref="A96:K96"/>
    <mergeCell ref="A83:K83"/>
    <mergeCell ref="A82:K82"/>
    <mergeCell ref="A91:K91"/>
    <mergeCell ref="A87:K87"/>
    <mergeCell ref="A88:K88"/>
    <mergeCell ref="A89:K89"/>
    <mergeCell ref="G104:H104"/>
    <mergeCell ref="D100:E100"/>
    <mergeCell ref="G102:H102"/>
    <mergeCell ref="G103:H103"/>
    <mergeCell ref="A5:K5"/>
    <mergeCell ref="A6:K6"/>
    <mergeCell ref="A86:K86"/>
    <mergeCell ref="A85:K85"/>
    <mergeCell ref="A9:K9"/>
    <mergeCell ref="A84:K84"/>
    <mergeCell ref="A51:K51"/>
    <mergeCell ref="A78:K78"/>
    <mergeCell ref="A80:K80"/>
    <mergeCell ref="A81:K81"/>
    <mergeCell ref="A90:K90"/>
    <mergeCell ref="A92:K92"/>
  </mergeCells>
  <conditionalFormatting sqref="AP1:AP6">
    <cfRule type="cellIs" dxfId="1" priority="4" stopIfTrue="1" operator="lessThan">
      <formula>701</formula>
    </cfRule>
  </conditionalFormatting>
  <conditionalFormatting sqref="L5:P6 G3:P4 BD1:BE6 AV1:BB6">
    <cfRule type="cellIs" dxfId="0" priority="6" stopIfTrue="1" operator="lessThan">
      <formula>851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2020-09-30T07:40:26Z</dcterms:modified>
</cp:coreProperties>
</file>