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ny\Desktop\"/>
    </mc:Choice>
  </mc:AlternateContent>
  <xr:revisionPtr revIDLastSave="0" documentId="13_ncr:1_{44BABAC8-3B16-4CFF-BEC7-93F95917E6AA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AUGUST 2019" sheetId="10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3" i="10" l="1"/>
  <c r="D109" i="10" l="1"/>
  <c r="D110" i="10" s="1"/>
  <c r="K10" i="10"/>
</calcChain>
</file>

<file path=xl/sharedStrings.xml><?xml version="1.0" encoding="utf-8"?>
<sst xmlns="http://schemas.openxmlformats.org/spreadsheetml/2006/main" count="427" uniqueCount="153">
  <si>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</si>
  <si>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</si>
  <si>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</si>
  <si>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</si>
  <si>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</si>
  <si>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</si>
  <si>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</si>
  <si>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</si>
  <si>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>RAIFFAISEN BANK</t>
  </si>
  <si>
    <t>70.10/10.01.01</t>
  </si>
  <si>
    <t>70.10/10.01.06</t>
  </si>
  <si>
    <t>ING</t>
  </si>
  <si>
    <t>BANCA TRANSILVANIA</t>
  </si>
  <si>
    <t>BCR</t>
  </si>
  <si>
    <t>70.10/10.01.05</t>
  </si>
  <si>
    <t>CEC BANK</t>
  </si>
  <si>
    <t>70.10/20.01.09</t>
  </si>
  <si>
    <t>BUGETUL DE STAT</t>
  </si>
  <si>
    <t>BUGETUL ASIG SOC DE STAT FD SPEC</t>
  </si>
  <si>
    <t>card salarii</t>
  </si>
  <si>
    <t>card salarii spor CFP</t>
  </si>
  <si>
    <t>card salarii -ore noapte</t>
  </si>
  <si>
    <t>poprire</t>
  </si>
  <si>
    <t>comision cec</t>
  </si>
  <si>
    <t>impozit salarii</t>
  </si>
  <si>
    <t>impozit ore noapte</t>
  </si>
  <si>
    <t>impozit cfp</t>
  </si>
  <si>
    <t>cas salarii</t>
  </si>
  <si>
    <t>cas ore noapte</t>
  </si>
  <si>
    <t>cas cfp</t>
  </si>
  <si>
    <t>cass ore noapte</t>
  </si>
  <si>
    <t>cass cfp</t>
  </si>
  <si>
    <t>rata handicap</t>
  </si>
  <si>
    <t xml:space="preserve"> </t>
  </si>
  <si>
    <t>70.10/10.03.07</t>
  </si>
  <si>
    <t>70.10/59.40</t>
  </si>
  <si>
    <t>cass angajati</t>
  </si>
  <si>
    <t>CAM 2.25%</t>
  </si>
  <si>
    <t>pensie alimentara</t>
  </si>
  <si>
    <t>BEJ STANAESCU ILIE</t>
  </si>
  <si>
    <t>RCS &amp; RDS</t>
  </si>
  <si>
    <t>ATLAS CORP</t>
  </si>
  <si>
    <t>APA NOVA</t>
  </si>
  <si>
    <t>SUPERCOM</t>
  </si>
  <si>
    <t>ARES GUARD</t>
  </si>
  <si>
    <t>TELEKOM</t>
  </si>
  <si>
    <t>SOCIETATEA NATIONALA DE INFORMATICA</t>
  </si>
  <si>
    <t>ENEL</t>
  </si>
  <si>
    <t>COMPANIA DE INFORMATICA NEAMT</t>
  </si>
  <si>
    <t>70.10/20.30.30</t>
  </si>
  <si>
    <t>70.10/20.01.08</t>
  </si>
  <si>
    <t>70.10/20.01.04</t>
  </si>
  <si>
    <t>70.10/20.01.03</t>
  </si>
  <si>
    <t>70.10/20.14</t>
  </si>
  <si>
    <t>APS2</t>
  </si>
  <si>
    <t>card salarii -indemnizatia de hrana</t>
  </si>
  <si>
    <t>impozit -indemnizatia de hrana</t>
  </si>
  <si>
    <t>cas -indemnizatia de hrana</t>
  </si>
  <si>
    <t>cass -indemnizatia de hrana</t>
  </si>
  <si>
    <t>PAFLORA</t>
  </si>
  <si>
    <t>ALIZ INSTAL</t>
  </si>
  <si>
    <t>ENGIE</t>
  </si>
  <si>
    <t>CRISTA SOLUTIONS</t>
  </si>
  <si>
    <t>70.10/20.01.01</t>
  </si>
  <si>
    <t>70.10/20.01.08 70.10 /20.30.30</t>
  </si>
  <si>
    <t>FIRST BANK</t>
  </si>
  <si>
    <t>VODAFONE</t>
  </si>
  <si>
    <t>INES GROUP</t>
  </si>
  <si>
    <t>plata tva lunar</t>
  </si>
  <si>
    <t xml:space="preserve">TOTAL </t>
  </si>
  <si>
    <t>card salarii CM CASMB de recuperat</t>
  </si>
  <si>
    <t>reintregire cheltuieli agenti economici</t>
  </si>
  <si>
    <t>BEJ RAILEANU IONUT</t>
  </si>
  <si>
    <t>cas salarii CM  CASMB  de recuperat</t>
  </si>
  <si>
    <t>LUNAR</t>
  </si>
  <si>
    <t>GENERAL</t>
  </si>
  <si>
    <t>BEJ OCHIAN SI DORU</t>
  </si>
  <si>
    <t>SITUAŢIA PLĂŢILOR EFECTUATE ÎN LUNA AUGUST 2019</t>
  </si>
  <si>
    <t>BEJ CATALIN VISAN</t>
  </si>
  <si>
    <t>08.08.2019</t>
  </si>
  <si>
    <t>05.08.2019</t>
  </si>
  <si>
    <t>1559 /31.07.2019 servicii paza</t>
  </si>
  <si>
    <t>1559 /31.07.2019 tva servicii paza</t>
  </si>
  <si>
    <t>LABORETICA</t>
  </si>
  <si>
    <t>AFNOR</t>
  </si>
  <si>
    <t>ECO NEUTRALIZARE GRINDASI</t>
  </si>
  <si>
    <t>4591/01.08.2019  service centrala termica</t>
  </si>
  <si>
    <t>4591/01.08.2019  tva service centrala termica</t>
  </si>
  <si>
    <t>19296 /31.07.2019 service stingatoare</t>
  </si>
  <si>
    <t>19296 /31.07.2019 tva service stingatoare</t>
  </si>
  <si>
    <t>2745 /31.07.2019 servicii medicale</t>
  </si>
  <si>
    <t>40787885 /06.08.2019 abonament internet si cablu-tv</t>
  </si>
  <si>
    <t>40787885 /06.08.2019 tva abonament internet si cablu-tv</t>
  </si>
  <si>
    <t>09.08.2019</t>
  </si>
  <si>
    <t>10222460940 /31.07.2019 consum, gaze naturale</t>
  </si>
  <si>
    <t>10222460940 /31.07.2019 tva  consum, gaze naturale</t>
  </si>
  <si>
    <t>12.08.2019</t>
  </si>
  <si>
    <t>1389151 /01.08.2019 servicii salubrizare</t>
  </si>
  <si>
    <t>1389151 /01.08.2019  servicii salubrizare</t>
  </si>
  <si>
    <t>1389151 /01.08.2019  tva servicii salubrizare</t>
  </si>
  <si>
    <t>13.08.2019</t>
  </si>
  <si>
    <t>777 /08.08.2019 servicii audit supraveghere</t>
  </si>
  <si>
    <t>777 /08.08.2019  tva servicii audit supraveghere</t>
  </si>
  <si>
    <t>300257 /08.08.2019 servicii gazduire site</t>
  </si>
  <si>
    <t>300257 /08.08.2019 tva servicii gazduire site</t>
  </si>
  <si>
    <t>49481 /12.08.2019 servicii colectare deseuri</t>
  </si>
  <si>
    <t>49481 /12.08.2019 tva servicii colectare deseuri</t>
  </si>
  <si>
    <t>14.08.2019</t>
  </si>
  <si>
    <t>9740,9741 /06.08.2019 cheltuieli executare</t>
  </si>
  <si>
    <t>9740,9741 /06.08.2019 tva cheltuieli executare</t>
  </si>
  <si>
    <t>21.08.2019</t>
  </si>
  <si>
    <t>190892056 /13.08.2019 consum apa</t>
  </si>
  <si>
    <t>190892056 /13.08.2019 tva consum apa</t>
  </si>
  <si>
    <t>190894481 /13.08.2019 consum apa</t>
  </si>
  <si>
    <t>190894481 /13.08.2019  tva consum apa</t>
  </si>
  <si>
    <t>190891690 /13.08.2019 consum apa</t>
  </si>
  <si>
    <t>190891690 /13.08.2019 tva consum apa</t>
  </si>
  <si>
    <t>190893102 /13.08.2019 consum apa</t>
  </si>
  <si>
    <t>190893102 /13.08.2019 tva consum apa</t>
  </si>
  <si>
    <t>190891313 /13.08.2019 consum apa</t>
  </si>
  <si>
    <t>190891313 /13.08.2019 tva consum apa</t>
  </si>
  <si>
    <t>190897228 /13.08.2019 consum apa</t>
  </si>
  <si>
    <t>190897228 /13.08.2019  tva consum apa</t>
  </si>
  <si>
    <t>190897083 /13.08.2019 consum apa</t>
  </si>
  <si>
    <t>190897083 /13.08.2019 tva consum apa</t>
  </si>
  <si>
    <t>190895515 /13.08.2019 consum apa</t>
  </si>
  <si>
    <t>190895515 /13.08.2019 tva consum apa</t>
  </si>
  <si>
    <t>190893240 /13.08.2019 consum apa</t>
  </si>
  <si>
    <t>190893240 /13.08.2019 tva consum apa</t>
  </si>
  <si>
    <t>BEJ RADULESCU MARIAN</t>
  </si>
  <si>
    <t>avans achiz. Materiale reparatii</t>
  </si>
  <si>
    <t>70.10/20.02              70.10 /20.30.30</t>
  </si>
  <si>
    <t>22.08.2019</t>
  </si>
  <si>
    <t>2407753 /14.08.2019 abonament lex expert</t>
  </si>
  <si>
    <t>2407753 /14.08.2019 tva abonament lex expert</t>
  </si>
  <si>
    <t>2019114 /19.08.2019 service centrala termica</t>
  </si>
  <si>
    <t>2019114 /19.08.2019 tva service centrala termica</t>
  </si>
  <si>
    <t>190313345744 /02.08.2019 abonament telefon</t>
  </si>
  <si>
    <t>190313345744 /02.08.2019 tva abonament telefon</t>
  </si>
  <si>
    <t>9881069 /15.08.2019 consum energie electrica</t>
  </si>
  <si>
    <t>9881069 /15.08.2019 tva consum energie electrica</t>
  </si>
  <si>
    <t>467 /20.08.2019 achiz. furnituri birou</t>
  </si>
  <si>
    <t>467 /20.08.2019 tva achiz. furnituri birou</t>
  </si>
  <si>
    <t>23.08.2019</t>
  </si>
  <si>
    <t>2755,2756,2757 /06.08.2019;2758/07.08.2019 onorariu executare</t>
  </si>
  <si>
    <t>2755,2756,2757 /06.08.2019;2758/07.08.2019 tva onorariu executare</t>
  </si>
  <si>
    <t>27.08.2019</t>
  </si>
  <si>
    <t>791/20.08.2019 servicii informatice</t>
  </si>
  <si>
    <t>791/20.08.2019 tva servicii informatice</t>
  </si>
  <si>
    <t>29.08.2019</t>
  </si>
  <si>
    <t>366593745 /14.08.2019 abonament telefon</t>
  </si>
  <si>
    <t>366593745 /14.08.2019 tva abonament telefon</t>
  </si>
  <si>
    <t>avans achiz. Timbre postale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</si>
</sst>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43" fontId="0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43" fontId="1" fillId="0" borderId="1" xfId="2" applyFont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4" fontId="0" fillId="0" borderId="1" xfId="2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  <xf numFmtId="43" fontId="0" fillId="0" borderId="1" xfId="2" applyFont="1" applyBorder="1" applyAlignment="1">
      <alignment horizontal="right" vertical="center" wrapText="1"/>
    </xf>
    <xf numFmtId="4" fontId="0" fillId="0" borderId="1" xfId="2" applyNumberFormat="1" applyFont="1" applyBorder="1" applyAlignment="1">
      <alignment horizontal="right" vertical="center" wrapText="1"/>
    </xf>
    <xf numFmtId="0" fontId="0" fillId="0" borderId="1" xfId="2" applyNumberFormat="1" applyFont="1" applyBorder="1" applyAlignment="1">
      <alignment horizontal="right" vertical="center" wrapText="1"/>
    </xf>
    <xf numFmtId="2" fontId="0" fillId="0" borderId="1" xfId="2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7" fillId="0" borderId="1" xfId="2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43" fontId="0" fillId="0" borderId="0" xfId="2" applyFont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8" fillId="0" borderId="1" xfId="2" applyNumberFormat="1" applyFont="1" applyBorder="1" applyAlignment="1">
      <alignment horizontal="right" vertical="center" wrapText="1"/>
    </xf>
    <xf numFmtId="4" fontId="0" fillId="0" borderId="2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Border="1"/>
    <xf numFmtId="4" fontId="4" fillId="0" borderId="1" xfId="1" applyNumberFormat="1" applyFont="1" applyBorder="1" applyAlignment="1">
      <alignment horizontal="right" vertical="center" wrapText="1"/>
    </xf>
    <xf numFmtId="4" fontId="0" fillId="0" borderId="0" xfId="2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Virgulă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8F761-651C-4113-A28D-92A6F94C4253}">
  <dimension ref="A2:CO110"/>
  <sheetViews>
    <sheetView tabSelected="1" topLeftCell="A102" workbookViewId="0">
      <selection activeCell="D109" sqref="D109"/>
    </sheetView>
  </sheetViews>
  <sheetFormatPr defaultRowHeight="14.4" x14ac:dyDescent="0.3"/>
  <cols>
    <col min="2" max="2" width="14.109375" customWidth="1"/>
    <col min="3" max="3" width="13" customWidth="1"/>
    <col min="4" max="4" width="15.33203125" customWidth="1"/>
    <col min="5" max="5" width="33.6640625" customWidth="1"/>
    <col min="6" max="6" width="34.109375" customWidth="1"/>
    <col min="7" max="7" width="16.5546875" customWidth="1"/>
    <col min="8" max="8" width="14.109375" customWidth="1"/>
    <col min="9" max="9" width="11" bestFit="1" customWidth="1"/>
  </cols>
  <sheetData>
    <row r="2" spans="1:12" x14ac:dyDescent="0.3">
      <c r="A2" s="37" t="s">
        <v>77</v>
      </c>
      <c r="B2" s="37"/>
      <c r="C2" s="37"/>
      <c r="D2" s="37"/>
      <c r="E2" s="37"/>
      <c r="F2" s="37"/>
      <c r="G2" s="37"/>
      <c r="H2" s="1"/>
    </row>
    <row r="3" spans="1:12" s="6" customFormat="1" x14ac:dyDescent="0.3">
      <c r="A3" s="7"/>
      <c r="B3" s="7"/>
      <c r="C3" s="7"/>
      <c r="D3" s="7"/>
      <c r="E3" s="7"/>
      <c r="F3" s="7"/>
      <c r="G3" s="7"/>
      <c r="H3" s="7"/>
    </row>
    <row r="4" spans="1:12" s="6" customFormat="1" ht="76.5" customHeight="1" x14ac:dyDescent="0.3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L4" s="6" t="s">
        <v>33</v>
      </c>
    </row>
    <row r="5" spans="1:12" s="6" customFormat="1" ht="43.5" customHeight="1" x14ac:dyDescent="0.3">
      <c r="A5" s="2">
        <v>1</v>
      </c>
      <c r="B5" s="23" t="s">
        <v>80</v>
      </c>
      <c r="C5" s="23">
        <v>817</v>
      </c>
      <c r="D5" s="35">
        <v>87584.639999999999</v>
      </c>
      <c r="E5" s="23" t="s">
        <v>81</v>
      </c>
      <c r="F5" s="29" t="s">
        <v>44</v>
      </c>
      <c r="G5" s="3" t="s">
        <v>51</v>
      </c>
      <c r="H5" s="2"/>
    </row>
    <row r="6" spans="1:12" s="6" customFormat="1" ht="43.5" customHeight="1" x14ac:dyDescent="0.3">
      <c r="A6" s="2">
        <v>2</v>
      </c>
      <c r="B6" s="23" t="s">
        <v>80</v>
      </c>
      <c r="C6" s="23">
        <v>818</v>
      </c>
      <c r="D6" s="35">
        <v>16641.080000000002</v>
      </c>
      <c r="E6" s="23" t="s">
        <v>82</v>
      </c>
      <c r="F6" s="29" t="s">
        <v>44</v>
      </c>
      <c r="G6" s="3" t="s">
        <v>51</v>
      </c>
      <c r="H6" s="2"/>
    </row>
    <row r="7" spans="1:12" s="6" customFormat="1" ht="30" customHeight="1" x14ac:dyDescent="0.3">
      <c r="A7" s="2">
        <v>3</v>
      </c>
      <c r="B7" s="24" t="s">
        <v>79</v>
      </c>
      <c r="C7" s="23">
        <v>819</v>
      </c>
      <c r="D7" s="12">
        <v>4928</v>
      </c>
      <c r="E7" s="3" t="s">
        <v>19</v>
      </c>
      <c r="F7" s="3" t="s">
        <v>8</v>
      </c>
      <c r="G7" s="3" t="s">
        <v>9</v>
      </c>
      <c r="H7" s="3"/>
      <c r="J7" s="13"/>
    </row>
    <row r="8" spans="1:12" s="6" customFormat="1" ht="30" customHeight="1" x14ac:dyDescent="0.3">
      <c r="A8" s="2">
        <v>4</v>
      </c>
      <c r="B8" s="24" t="s">
        <v>79</v>
      </c>
      <c r="C8" s="23">
        <v>820</v>
      </c>
      <c r="D8" s="12">
        <v>181</v>
      </c>
      <c r="E8" s="3" t="s">
        <v>55</v>
      </c>
      <c r="F8" s="3" t="s">
        <v>8</v>
      </c>
      <c r="G8" s="3" t="s">
        <v>9</v>
      </c>
      <c r="H8" s="3"/>
      <c r="J8" s="13"/>
    </row>
    <row r="9" spans="1:12" s="6" customFormat="1" ht="30" customHeight="1" x14ac:dyDescent="0.3">
      <c r="A9" s="2">
        <v>5</v>
      </c>
      <c r="B9" s="24" t="s">
        <v>79</v>
      </c>
      <c r="C9" s="23">
        <v>821</v>
      </c>
      <c r="D9" s="12">
        <v>4416</v>
      </c>
      <c r="E9" s="3" t="s">
        <v>19</v>
      </c>
      <c r="F9" s="3" t="s">
        <v>8</v>
      </c>
      <c r="G9" s="3" t="s">
        <v>9</v>
      </c>
      <c r="H9" s="3"/>
      <c r="J9" s="13"/>
    </row>
    <row r="10" spans="1:12" s="6" customFormat="1" ht="30" customHeight="1" x14ac:dyDescent="0.3">
      <c r="A10" s="2">
        <v>6</v>
      </c>
      <c r="B10" s="24" t="s">
        <v>79</v>
      </c>
      <c r="C10" s="23">
        <v>822</v>
      </c>
      <c r="D10" s="12">
        <v>202</v>
      </c>
      <c r="E10" s="3" t="s">
        <v>55</v>
      </c>
      <c r="F10" s="3" t="s">
        <v>8</v>
      </c>
      <c r="G10" s="3" t="s">
        <v>9</v>
      </c>
      <c r="H10" s="3"/>
      <c r="J10" s="13"/>
      <c r="K10" s="13">
        <f>-J10</f>
        <v>0</v>
      </c>
    </row>
    <row r="11" spans="1:12" s="6" customFormat="1" ht="30" customHeight="1" x14ac:dyDescent="0.3">
      <c r="A11" s="2">
        <v>7</v>
      </c>
      <c r="B11" s="24" t="s">
        <v>79</v>
      </c>
      <c r="C11" s="23">
        <v>823</v>
      </c>
      <c r="D11" s="12">
        <v>3526</v>
      </c>
      <c r="E11" s="3" t="s">
        <v>19</v>
      </c>
      <c r="F11" s="3" t="s">
        <v>8</v>
      </c>
      <c r="G11" s="3" t="s">
        <v>9</v>
      </c>
      <c r="H11" s="3"/>
      <c r="J11" s="13"/>
    </row>
    <row r="12" spans="1:12" s="6" customFormat="1" ht="30" customHeight="1" x14ac:dyDescent="0.3">
      <c r="A12" s="2">
        <v>8</v>
      </c>
      <c r="B12" s="24" t="s">
        <v>79</v>
      </c>
      <c r="C12" s="23">
        <v>824</v>
      </c>
      <c r="D12" s="12">
        <v>202</v>
      </c>
      <c r="E12" s="3" t="s">
        <v>55</v>
      </c>
      <c r="F12" s="3" t="s">
        <v>8</v>
      </c>
      <c r="G12" s="3" t="s">
        <v>9</v>
      </c>
      <c r="H12" s="3"/>
      <c r="J12" s="13"/>
    </row>
    <row r="13" spans="1:12" s="6" customFormat="1" ht="30" customHeight="1" x14ac:dyDescent="0.3">
      <c r="A13" s="2">
        <v>9</v>
      </c>
      <c r="B13" s="24" t="s">
        <v>79</v>
      </c>
      <c r="C13" s="23">
        <v>825</v>
      </c>
      <c r="D13" s="12">
        <v>352</v>
      </c>
      <c r="E13" s="3" t="s">
        <v>20</v>
      </c>
      <c r="F13" s="3" t="s">
        <v>8</v>
      </c>
      <c r="G13" s="3" t="s">
        <v>10</v>
      </c>
      <c r="H13" s="3"/>
      <c r="J13" s="13"/>
      <c r="K13" s="13"/>
    </row>
    <row r="14" spans="1:12" s="6" customFormat="1" ht="30" customHeight="1" x14ac:dyDescent="0.3">
      <c r="A14" s="2">
        <v>10</v>
      </c>
      <c r="B14" s="24" t="s">
        <v>79</v>
      </c>
      <c r="C14" s="23">
        <v>826</v>
      </c>
      <c r="D14" s="12">
        <v>2164</v>
      </c>
      <c r="E14" s="3" t="s">
        <v>19</v>
      </c>
      <c r="F14" s="3" t="s">
        <v>8</v>
      </c>
      <c r="G14" s="3" t="s">
        <v>9</v>
      </c>
      <c r="H14" s="3"/>
      <c r="J14" s="13"/>
      <c r="K14" s="13"/>
    </row>
    <row r="15" spans="1:12" s="6" customFormat="1" ht="30" customHeight="1" x14ac:dyDescent="0.3">
      <c r="A15" s="2">
        <v>11</v>
      </c>
      <c r="B15" s="24" t="s">
        <v>79</v>
      </c>
      <c r="C15" s="23">
        <v>827</v>
      </c>
      <c r="D15" s="12">
        <v>181</v>
      </c>
      <c r="E15" s="3" t="s">
        <v>55</v>
      </c>
      <c r="F15" s="3" t="s">
        <v>8</v>
      </c>
      <c r="G15" s="3" t="s">
        <v>9</v>
      </c>
      <c r="H15" s="3"/>
      <c r="J15" s="13"/>
      <c r="K15" s="13"/>
    </row>
    <row r="16" spans="1:12" s="6" customFormat="1" ht="30" customHeight="1" x14ac:dyDescent="0.3">
      <c r="A16" s="2">
        <v>12</v>
      </c>
      <c r="B16" s="24" t="s">
        <v>79</v>
      </c>
      <c r="C16" s="23">
        <v>828</v>
      </c>
      <c r="D16" s="12">
        <v>3524</v>
      </c>
      <c r="E16" s="3" t="s">
        <v>19</v>
      </c>
      <c r="F16" s="3" t="s">
        <v>8</v>
      </c>
      <c r="G16" s="3" t="s">
        <v>9</v>
      </c>
      <c r="H16" s="3"/>
      <c r="J16" s="13"/>
      <c r="K16" s="13"/>
    </row>
    <row r="17" spans="1:93" s="6" customFormat="1" ht="30" customHeight="1" x14ac:dyDescent="0.3">
      <c r="A17" s="2">
        <v>13</v>
      </c>
      <c r="B17" s="24" t="s">
        <v>79</v>
      </c>
      <c r="C17" s="23">
        <v>829</v>
      </c>
      <c r="D17" s="12">
        <v>193</v>
      </c>
      <c r="E17" s="3" t="s">
        <v>55</v>
      </c>
      <c r="F17" s="3" t="s">
        <v>8</v>
      </c>
      <c r="G17" s="3" t="s">
        <v>9</v>
      </c>
      <c r="H17" s="3"/>
      <c r="J17" s="13"/>
      <c r="K17" s="13"/>
    </row>
    <row r="18" spans="1:93" s="6" customFormat="1" ht="30" customHeight="1" x14ac:dyDescent="0.3">
      <c r="A18" s="2">
        <v>14</v>
      </c>
      <c r="B18" s="24" t="s">
        <v>79</v>
      </c>
      <c r="C18" s="23">
        <v>830</v>
      </c>
      <c r="D18" s="12">
        <v>65348</v>
      </c>
      <c r="E18" s="3" t="s">
        <v>19</v>
      </c>
      <c r="F18" s="3" t="s">
        <v>11</v>
      </c>
      <c r="G18" s="3" t="s">
        <v>9</v>
      </c>
      <c r="H18" s="3"/>
      <c r="J18" s="13"/>
    </row>
    <row r="19" spans="1:93" s="6" customFormat="1" ht="30" customHeight="1" x14ac:dyDescent="0.3">
      <c r="A19" s="2">
        <v>15</v>
      </c>
      <c r="B19" s="24" t="s">
        <v>79</v>
      </c>
      <c r="C19" s="23">
        <v>831</v>
      </c>
      <c r="D19" s="12">
        <v>4484</v>
      </c>
      <c r="E19" s="3" t="s">
        <v>55</v>
      </c>
      <c r="F19" s="3" t="s">
        <v>11</v>
      </c>
      <c r="G19" s="3" t="s">
        <v>9</v>
      </c>
      <c r="H19" s="3"/>
      <c r="J19" s="13"/>
    </row>
    <row r="20" spans="1:93" s="6" customFormat="1" ht="30" customHeight="1" x14ac:dyDescent="0.3">
      <c r="A20" s="2">
        <v>16</v>
      </c>
      <c r="B20" s="24" t="s">
        <v>79</v>
      </c>
      <c r="C20" s="23">
        <v>832</v>
      </c>
      <c r="D20" s="12">
        <v>3592</v>
      </c>
      <c r="E20" s="3" t="s">
        <v>70</v>
      </c>
      <c r="F20" s="3" t="s">
        <v>11</v>
      </c>
      <c r="G20" s="3" t="s">
        <v>9</v>
      </c>
      <c r="H20" s="3"/>
      <c r="J20" s="13"/>
    </row>
    <row r="21" spans="1:93" s="6" customFormat="1" ht="30" customHeight="1" x14ac:dyDescent="0.3">
      <c r="A21" s="2">
        <v>17</v>
      </c>
      <c r="B21" s="24" t="s">
        <v>79</v>
      </c>
      <c r="C21" s="23">
        <v>833</v>
      </c>
      <c r="D21" s="12">
        <v>76414</v>
      </c>
      <c r="E21" s="3" t="s">
        <v>19</v>
      </c>
      <c r="F21" s="3" t="s">
        <v>13</v>
      </c>
      <c r="G21" s="3" t="s">
        <v>9</v>
      </c>
      <c r="H21" s="3"/>
      <c r="J21" s="13"/>
    </row>
    <row r="22" spans="1:93" s="6" customFormat="1" ht="30" customHeight="1" x14ac:dyDescent="0.3">
      <c r="A22" s="2">
        <v>18</v>
      </c>
      <c r="B22" s="24" t="s">
        <v>79</v>
      </c>
      <c r="C22" s="23">
        <v>834</v>
      </c>
      <c r="D22" s="12">
        <v>337</v>
      </c>
      <c r="E22" s="3" t="s">
        <v>21</v>
      </c>
      <c r="F22" s="3" t="s">
        <v>13</v>
      </c>
      <c r="G22" s="3" t="s">
        <v>14</v>
      </c>
      <c r="H22" s="3"/>
    </row>
    <row r="23" spans="1:93" s="6" customFormat="1" ht="30" customHeight="1" x14ac:dyDescent="0.3">
      <c r="A23" s="2">
        <v>19</v>
      </c>
      <c r="B23" s="24" t="s">
        <v>79</v>
      </c>
      <c r="C23" s="23">
        <v>835</v>
      </c>
      <c r="D23" s="12">
        <v>5017</v>
      </c>
      <c r="E23" s="3" t="s">
        <v>55</v>
      </c>
      <c r="F23" s="3" t="s">
        <v>13</v>
      </c>
      <c r="G23" s="3" t="s">
        <v>9</v>
      </c>
      <c r="H23" s="3"/>
    </row>
    <row r="24" spans="1:93" s="6" customFormat="1" ht="30" customHeight="1" x14ac:dyDescent="0.3">
      <c r="A24" s="2">
        <v>20</v>
      </c>
      <c r="B24" s="24" t="s">
        <v>79</v>
      </c>
      <c r="C24" s="23">
        <v>836</v>
      </c>
      <c r="D24" s="12">
        <v>5799</v>
      </c>
      <c r="E24" s="3" t="s">
        <v>19</v>
      </c>
      <c r="F24" s="3" t="s">
        <v>12</v>
      </c>
      <c r="G24" s="3" t="s">
        <v>9</v>
      </c>
      <c r="H24" s="3"/>
    </row>
    <row r="25" spans="1:93" s="6" customFormat="1" ht="30" customHeight="1" x14ac:dyDescent="0.3">
      <c r="A25" s="2">
        <v>21</v>
      </c>
      <c r="B25" s="24" t="s">
        <v>79</v>
      </c>
      <c r="C25" s="23">
        <v>837</v>
      </c>
      <c r="D25" s="12">
        <v>404</v>
      </c>
      <c r="E25" s="3" t="s">
        <v>55</v>
      </c>
      <c r="F25" s="3" t="s">
        <v>12</v>
      </c>
      <c r="G25" s="3" t="s">
        <v>9</v>
      </c>
      <c r="H25" s="3"/>
    </row>
    <row r="26" spans="1:93" s="6" customFormat="1" ht="30" customHeight="1" x14ac:dyDescent="0.3">
      <c r="A26" s="2">
        <v>22</v>
      </c>
      <c r="B26" s="24" t="s">
        <v>79</v>
      </c>
      <c r="C26" s="23">
        <v>838</v>
      </c>
      <c r="D26" s="12">
        <v>4222</v>
      </c>
      <c r="E26" s="3" t="s">
        <v>70</v>
      </c>
      <c r="F26" s="3" t="s">
        <v>12</v>
      </c>
      <c r="G26" s="3" t="s">
        <v>9</v>
      </c>
      <c r="H26" s="3"/>
    </row>
    <row r="27" spans="1:93" s="30" customFormat="1" ht="30" customHeight="1" x14ac:dyDescent="0.3">
      <c r="A27" s="2">
        <v>23</v>
      </c>
      <c r="B27" s="24" t="s">
        <v>79</v>
      </c>
      <c r="C27" s="23">
        <v>839</v>
      </c>
      <c r="D27" s="12">
        <v>300</v>
      </c>
      <c r="E27" s="3" t="s">
        <v>38</v>
      </c>
      <c r="F27" s="3" t="s">
        <v>65</v>
      </c>
      <c r="G27" s="3" t="s">
        <v>9</v>
      </c>
      <c r="H27" s="3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</row>
    <row r="28" spans="1:93" s="6" customFormat="1" ht="30" customHeight="1" x14ac:dyDescent="0.3">
      <c r="A28" s="2">
        <v>24</v>
      </c>
      <c r="B28" s="24" t="s">
        <v>79</v>
      </c>
      <c r="C28" s="23">
        <v>840</v>
      </c>
      <c r="D28" s="12">
        <v>200</v>
      </c>
      <c r="E28" s="3" t="s">
        <v>38</v>
      </c>
      <c r="F28" s="3" t="s">
        <v>13</v>
      </c>
      <c r="G28" s="3" t="s">
        <v>9</v>
      </c>
      <c r="H28" s="3"/>
    </row>
    <row r="29" spans="1:93" s="6" customFormat="1" ht="30" customHeight="1" x14ac:dyDescent="0.3">
      <c r="A29" s="2">
        <v>25</v>
      </c>
      <c r="B29" s="24" t="s">
        <v>79</v>
      </c>
      <c r="C29" s="23">
        <v>841</v>
      </c>
      <c r="D29" s="12">
        <v>751</v>
      </c>
      <c r="E29" s="3" t="s">
        <v>22</v>
      </c>
      <c r="F29" s="3" t="s">
        <v>76</v>
      </c>
      <c r="G29" s="3" t="s">
        <v>9</v>
      </c>
      <c r="H29" s="3"/>
    </row>
    <row r="30" spans="1:93" s="6" customFormat="1" ht="30" customHeight="1" x14ac:dyDescent="0.3">
      <c r="A30" s="2">
        <v>26</v>
      </c>
      <c r="B30" s="24" t="s">
        <v>79</v>
      </c>
      <c r="C30" s="23">
        <v>842</v>
      </c>
      <c r="D30" s="12">
        <v>734</v>
      </c>
      <c r="E30" s="3" t="s">
        <v>22</v>
      </c>
      <c r="F30" s="3" t="s">
        <v>78</v>
      </c>
      <c r="G30" s="3" t="s">
        <v>9</v>
      </c>
      <c r="H30" s="3"/>
    </row>
    <row r="31" spans="1:93" s="6" customFormat="1" ht="30" customHeight="1" x14ac:dyDescent="0.3">
      <c r="A31" s="2">
        <v>27</v>
      </c>
      <c r="B31" s="24" t="s">
        <v>79</v>
      </c>
      <c r="C31" s="23">
        <v>843</v>
      </c>
      <c r="D31" s="12">
        <v>348</v>
      </c>
      <c r="E31" s="3" t="s">
        <v>22</v>
      </c>
      <c r="F31" s="3" t="s">
        <v>39</v>
      </c>
      <c r="G31" s="3" t="s">
        <v>9</v>
      </c>
      <c r="H31" s="5"/>
    </row>
    <row r="32" spans="1:93" s="6" customFormat="1" ht="30" customHeight="1" x14ac:dyDescent="0.3">
      <c r="A32" s="2">
        <v>28</v>
      </c>
      <c r="B32" s="24" t="s">
        <v>79</v>
      </c>
      <c r="C32" s="23">
        <v>844</v>
      </c>
      <c r="D32" s="12">
        <v>18705</v>
      </c>
      <c r="E32" s="3" t="s">
        <v>24</v>
      </c>
      <c r="F32" s="3" t="s">
        <v>17</v>
      </c>
      <c r="G32" s="5" t="s">
        <v>9</v>
      </c>
      <c r="H32" s="5"/>
    </row>
    <row r="33" spans="1:10" s="6" customFormat="1" ht="30" customHeight="1" x14ac:dyDescent="0.3">
      <c r="A33" s="2">
        <v>29</v>
      </c>
      <c r="B33" s="24" t="s">
        <v>79</v>
      </c>
      <c r="C33" s="23">
        <v>845</v>
      </c>
      <c r="D33" s="4">
        <v>38</v>
      </c>
      <c r="E33" s="3" t="s">
        <v>25</v>
      </c>
      <c r="F33" s="3" t="s">
        <v>17</v>
      </c>
      <c r="G33" s="5" t="s">
        <v>14</v>
      </c>
      <c r="H33" s="5"/>
    </row>
    <row r="34" spans="1:10" s="6" customFormat="1" ht="30" customHeight="1" x14ac:dyDescent="0.3">
      <c r="A34" s="2">
        <v>30</v>
      </c>
      <c r="B34" s="24" t="s">
        <v>79</v>
      </c>
      <c r="C34" s="23">
        <v>846</v>
      </c>
      <c r="D34" s="4">
        <v>39</v>
      </c>
      <c r="E34" s="3" t="s">
        <v>26</v>
      </c>
      <c r="F34" s="3" t="s">
        <v>17</v>
      </c>
      <c r="G34" s="5" t="s">
        <v>10</v>
      </c>
      <c r="H34" s="5"/>
    </row>
    <row r="35" spans="1:10" s="6" customFormat="1" ht="30" customHeight="1" x14ac:dyDescent="0.3">
      <c r="A35" s="2">
        <v>31</v>
      </c>
      <c r="B35" s="24" t="s">
        <v>79</v>
      </c>
      <c r="C35" s="23">
        <v>847</v>
      </c>
      <c r="D35" s="4">
        <v>1222</v>
      </c>
      <c r="E35" s="3" t="s">
        <v>56</v>
      </c>
      <c r="F35" s="3" t="s">
        <v>17</v>
      </c>
      <c r="G35" s="5" t="s">
        <v>9</v>
      </c>
      <c r="H35" s="5"/>
    </row>
    <row r="36" spans="1:10" s="6" customFormat="1" ht="30" customHeight="1" x14ac:dyDescent="0.3">
      <c r="A36" s="2">
        <v>32</v>
      </c>
      <c r="B36" s="24" t="s">
        <v>79</v>
      </c>
      <c r="C36" s="23">
        <v>848</v>
      </c>
      <c r="D36" s="4">
        <v>71967</v>
      </c>
      <c r="E36" s="5" t="s">
        <v>27</v>
      </c>
      <c r="F36" s="5" t="s">
        <v>18</v>
      </c>
      <c r="G36" s="5" t="s">
        <v>9</v>
      </c>
      <c r="H36" s="5"/>
    </row>
    <row r="37" spans="1:10" s="6" customFormat="1" ht="30" customHeight="1" x14ac:dyDescent="0.3">
      <c r="A37" s="2">
        <v>33</v>
      </c>
      <c r="B37" s="24" t="s">
        <v>79</v>
      </c>
      <c r="C37" s="23">
        <v>849</v>
      </c>
      <c r="D37" s="4">
        <v>144</v>
      </c>
      <c r="E37" s="5" t="s">
        <v>28</v>
      </c>
      <c r="F37" s="5" t="s">
        <v>18</v>
      </c>
      <c r="G37" s="5" t="s">
        <v>14</v>
      </c>
      <c r="H37" s="5"/>
    </row>
    <row r="38" spans="1:10" s="6" customFormat="1" ht="30" customHeight="1" x14ac:dyDescent="0.3">
      <c r="A38" s="2">
        <v>34</v>
      </c>
      <c r="B38" s="24" t="s">
        <v>79</v>
      </c>
      <c r="C38" s="23">
        <v>850</v>
      </c>
      <c r="D38" s="4">
        <v>151</v>
      </c>
      <c r="E38" s="5" t="s">
        <v>29</v>
      </c>
      <c r="F38" s="5" t="s">
        <v>18</v>
      </c>
      <c r="G38" s="5" t="s">
        <v>10</v>
      </c>
      <c r="H38" s="5"/>
    </row>
    <row r="39" spans="1:10" s="6" customFormat="1" ht="30" customHeight="1" x14ac:dyDescent="0.3">
      <c r="A39" s="2">
        <v>35</v>
      </c>
      <c r="B39" s="24" t="s">
        <v>79</v>
      </c>
      <c r="C39" s="23">
        <v>851</v>
      </c>
      <c r="D39" s="4">
        <v>4668</v>
      </c>
      <c r="E39" s="3" t="s">
        <v>57</v>
      </c>
      <c r="F39" s="5" t="s">
        <v>18</v>
      </c>
      <c r="G39" s="5" t="s">
        <v>9</v>
      </c>
      <c r="H39" s="5"/>
    </row>
    <row r="40" spans="1:10" s="6" customFormat="1" ht="30" customHeight="1" x14ac:dyDescent="0.3">
      <c r="A40" s="2">
        <v>36</v>
      </c>
      <c r="B40" s="24" t="s">
        <v>79</v>
      </c>
      <c r="C40" s="23">
        <v>852</v>
      </c>
      <c r="D40" s="4">
        <v>2605</v>
      </c>
      <c r="E40" s="5" t="s">
        <v>73</v>
      </c>
      <c r="F40" s="5" t="s">
        <v>18</v>
      </c>
      <c r="G40" s="5" t="s">
        <v>9</v>
      </c>
      <c r="H40" s="5"/>
    </row>
    <row r="41" spans="1:10" s="6" customFormat="1" ht="30" customHeight="1" x14ac:dyDescent="0.3">
      <c r="A41" s="2">
        <v>37</v>
      </c>
      <c r="B41" s="24" t="s">
        <v>79</v>
      </c>
      <c r="C41" s="23">
        <v>853</v>
      </c>
      <c r="D41" s="4">
        <v>28777</v>
      </c>
      <c r="E41" s="5" t="s">
        <v>36</v>
      </c>
      <c r="F41" s="5" t="s">
        <v>18</v>
      </c>
      <c r="G41" s="5" t="s">
        <v>9</v>
      </c>
      <c r="H41" s="5"/>
    </row>
    <row r="42" spans="1:10" s="6" customFormat="1" ht="30" customHeight="1" x14ac:dyDescent="0.3">
      <c r="A42" s="2">
        <v>38</v>
      </c>
      <c r="B42" s="24" t="s">
        <v>79</v>
      </c>
      <c r="C42" s="23">
        <v>854</v>
      </c>
      <c r="D42" s="4">
        <v>58</v>
      </c>
      <c r="E42" s="5" t="s">
        <v>30</v>
      </c>
      <c r="F42" s="5" t="s">
        <v>18</v>
      </c>
      <c r="G42" s="5" t="s">
        <v>14</v>
      </c>
      <c r="H42" s="5"/>
    </row>
    <row r="43" spans="1:10" s="6" customFormat="1" ht="30" customHeight="1" x14ac:dyDescent="0.3">
      <c r="A43" s="2">
        <v>39</v>
      </c>
      <c r="B43" s="24" t="s">
        <v>79</v>
      </c>
      <c r="C43" s="23">
        <v>855</v>
      </c>
      <c r="D43" s="4">
        <v>60</v>
      </c>
      <c r="E43" s="5" t="s">
        <v>31</v>
      </c>
      <c r="F43" s="5" t="s">
        <v>18</v>
      </c>
      <c r="G43" s="5" t="s">
        <v>10</v>
      </c>
      <c r="H43" s="5"/>
    </row>
    <row r="44" spans="1:10" s="6" customFormat="1" ht="30" customHeight="1" x14ac:dyDescent="0.3">
      <c r="A44" s="2">
        <v>40</v>
      </c>
      <c r="B44" s="24" t="s">
        <v>79</v>
      </c>
      <c r="C44" s="23">
        <v>856</v>
      </c>
      <c r="D44" s="4">
        <v>1873</v>
      </c>
      <c r="E44" s="3" t="s">
        <v>58</v>
      </c>
      <c r="F44" s="5" t="s">
        <v>18</v>
      </c>
      <c r="G44" s="5" t="s">
        <v>9</v>
      </c>
      <c r="H44" s="5"/>
    </row>
    <row r="45" spans="1:10" s="6" customFormat="1" ht="30" customHeight="1" x14ac:dyDescent="0.3">
      <c r="A45" s="2">
        <v>41</v>
      </c>
      <c r="B45" s="24" t="s">
        <v>79</v>
      </c>
      <c r="C45" s="23">
        <v>857</v>
      </c>
      <c r="D45" s="4">
        <v>6923</v>
      </c>
      <c r="E45" s="5" t="s">
        <v>37</v>
      </c>
      <c r="F45" s="3" t="s">
        <v>17</v>
      </c>
      <c r="G45" s="5" t="s">
        <v>34</v>
      </c>
      <c r="H45" s="5"/>
    </row>
    <row r="46" spans="1:10" s="6" customFormat="1" ht="30" customHeight="1" x14ac:dyDescent="0.3">
      <c r="A46" s="2">
        <v>42</v>
      </c>
      <c r="B46" s="24" t="s">
        <v>79</v>
      </c>
      <c r="C46" s="23">
        <v>858</v>
      </c>
      <c r="D46" s="4">
        <v>4992</v>
      </c>
      <c r="E46" s="5" t="s">
        <v>32</v>
      </c>
      <c r="F46" s="3" t="s">
        <v>17</v>
      </c>
      <c r="G46" s="5" t="s">
        <v>35</v>
      </c>
      <c r="H46" s="5"/>
      <c r="I46" s="25"/>
    </row>
    <row r="47" spans="1:10" s="6" customFormat="1" ht="30" customHeight="1" x14ac:dyDescent="0.3">
      <c r="A47" s="2">
        <v>43</v>
      </c>
      <c r="B47" s="24" t="s">
        <v>79</v>
      </c>
      <c r="C47" s="23">
        <v>859</v>
      </c>
      <c r="D47" s="4">
        <v>15</v>
      </c>
      <c r="E47" s="3" t="s">
        <v>23</v>
      </c>
      <c r="F47" s="3" t="s">
        <v>15</v>
      </c>
      <c r="G47" s="3" t="s">
        <v>16</v>
      </c>
      <c r="H47" s="5"/>
      <c r="I47" s="25"/>
      <c r="J47" s="21"/>
    </row>
    <row r="48" spans="1:10" s="6" customFormat="1" ht="30" customHeight="1" x14ac:dyDescent="0.3">
      <c r="A48" s="2">
        <v>44</v>
      </c>
      <c r="B48" s="24" t="s">
        <v>79</v>
      </c>
      <c r="C48" s="23">
        <v>860</v>
      </c>
      <c r="D48" s="4">
        <v>6130</v>
      </c>
      <c r="E48" s="5" t="s">
        <v>86</v>
      </c>
      <c r="F48" s="3" t="s">
        <v>60</v>
      </c>
      <c r="G48" s="3" t="s">
        <v>16</v>
      </c>
      <c r="H48" s="5"/>
      <c r="I48" s="25">
        <v>330056</v>
      </c>
      <c r="J48" s="20"/>
    </row>
    <row r="49" spans="1:12" s="6" customFormat="1" ht="30" customHeight="1" x14ac:dyDescent="0.3">
      <c r="A49" s="2">
        <v>45</v>
      </c>
      <c r="B49" s="24" t="s">
        <v>79</v>
      </c>
      <c r="C49" s="23">
        <v>861</v>
      </c>
      <c r="D49" s="12">
        <v>1164.7</v>
      </c>
      <c r="E49" s="5" t="s">
        <v>87</v>
      </c>
      <c r="F49" s="3" t="s">
        <v>60</v>
      </c>
      <c r="G49" s="3" t="s">
        <v>49</v>
      </c>
      <c r="H49" s="5"/>
      <c r="I49" s="21">
        <v>176587.21</v>
      </c>
      <c r="J49" s="20"/>
      <c r="K49" s="28"/>
      <c r="L49" s="20"/>
    </row>
    <row r="50" spans="1:12" s="6" customFormat="1" ht="30" customHeight="1" x14ac:dyDescent="0.3">
      <c r="A50" s="2">
        <v>46</v>
      </c>
      <c r="B50" s="24" t="s">
        <v>79</v>
      </c>
      <c r="C50" s="23">
        <v>862</v>
      </c>
      <c r="D50" s="4">
        <v>1770</v>
      </c>
      <c r="E50" s="5" t="s">
        <v>88</v>
      </c>
      <c r="F50" s="3" t="s">
        <v>59</v>
      </c>
      <c r="G50" s="3" t="s">
        <v>16</v>
      </c>
      <c r="H50" s="5"/>
      <c r="I50" s="36">
        <v>139</v>
      </c>
      <c r="J50" s="20"/>
    </row>
    <row r="51" spans="1:12" s="6" customFormat="1" ht="30" customHeight="1" x14ac:dyDescent="0.3">
      <c r="A51" s="2">
        <v>47</v>
      </c>
      <c r="B51" s="24" t="s">
        <v>79</v>
      </c>
      <c r="C51" s="23">
        <v>863</v>
      </c>
      <c r="D51" s="4">
        <v>336.3</v>
      </c>
      <c r="E51" s="5" t="s">
        <v>89</v>
      </c>
      <c r="F51" s="3" t="s">
        <v>59</v>
      </c>
      <c r="G51" s="3" t="s">
        <v>49</v>
      </c>
      <c r="H51" s="5"/>
      <c r="I51" s="27"/>
      <c r="J51" s="20"/>
    </row>
    <row r="52" spans="1:12" s="6" customFormat="1" ht="30" customHeight="1" x14ac:dyDescent="0.3">
      <c r="A52" s="2">
        <v>48</v>
      </c>
      <c r="B52" s="24" t="s">
        <v>79</v>
      </c>
      <c r="C52" s="23">
        <v>864</v>
      </c>
      <c r="D52" s="4">
        <v>2496</v>
      </c>
      <c r="E52" s="3" t="s">
        <v>90</v>
      </c>
      <c r="F52" s="3" t="s">
        <v>83</v>
      </c>
      <c r="G52" s="3" t="s">
        <v>53</v>
      </c>
      <c r="H52" s="5"/>
      <c r="J52" s="20"/>
    </row>
    <row r="53" spans="1:12" s="6" customFormat="1" ht="30" customHeight="1" x14ac:dyDescent="0.3">
      <c r="A53" s="2">
        <v>49</v>
      </c>
      <c r="B53" s="24" t="s">
        <v>79</v>
      </c>
      <c r="C53" s="23">
        <v>42</v>
      </c>
      <c r="D53" s="4">
        <f>500-96.6</f>
        <v>403.4</v>
      </c>
      <c r="E53" s="3" t="s">
        <v>130</v>
      </c>
      <c r="F53" s="3" t="s">
        <v>54</v>
      </c>
      <c r="G53" s="3" t="s">
        <v>131</v>
      </c>
      <c r="H53" s="5"/>
      <c r="J53" s="20"/>
    </row>
    <row r="54" spans="1:12" s="6" customFormat="1" ht="30" customHeight="1" x14ac:dyDescent="0.3">
      <c r="A54" s="2">
        <v>50</v>
      </c>
      <c r="B54" s="24" t="s">
        <v>93</v>
      </c>
      <c r="C54" s="23">
        <v>865</v>
      </c>
      <c r="D54" s="4">
        <v>549.67999999999995</v>
      </c>
      <c r="E54" s="3" t="s">
        <v>91</v>
      </c>
      <c r="F54" s="3" t="s">
        <v>40</v>
      </c>
      <c r="G54" s="3" t="s">
        <v>50</v>
      </c>
      <c r="H54" s="5"/>
      <c r="J54" s="20"/>
    </row>
    <row r="55" spans="1:12" s="6" customFormat="1" ht="30" customHeight="1" x14ac:dyDescent="0.3">
      <c r="A55" s="2">
        <v>51</v>
      </c>
      <c r="B55" s="24" t="s">
        <v>93</v>
      </c>
      <c r="C55" s="23">
        <v>866</v>
      </c>
      <c r="D55" s="4">
        <v>104.43</v>
      </c>
      <c r="E55" s="3" t="s">
        <v>92</v>
      </c>
      <c r="F55" s="3" t="s">
        <v>40</v>
      </c>
      <c r="G55" s="3" t="s">
        <v>49</v>
      </c>
      <c r="H55" s="5"/>
    </row>
    <row r="56" spans="1:12" s="6" customFormat="1" ht="30" customHeight="1" x14ac:dyDescent="0.3">
      <c r="A56" s="2">
        <v>52</v>
      </c>
      <c r="B56" s="24" t="s">
        <v>96</v>
      </c>
      <c r="C56" s="23">
        <v>870</v>
      </c>
      <c r="D56" s="4">
        <v>476.84</v>
      </c>
      <c r="E56" s="3" t="s">
        <v>94</v>
      </c>
      <c r="F56" s="3" t="s">
        <v>61</v>
      </c>
      <c r="G56" s="3" t="s">
        <v>52</v>
      </c>
      <c r="H56" s="5"/>
    </row>
    <row r="57" spans="1:12" s="6" customFormat="1" ht="30" customHeight="1" x14ac:dyDescent="0.3">
      <c r="A57" s="2">
        <v>53</v>
      </c>
      <c r="B57" s="24" t="s">
        <v>96</v>
      </c>
      <c r="C57" s="23">
        <v>871</v>
      </c>
      <c r="D57" s="4">
        <v>90.6</v>
      </c>
      <c r="E57" s="3" t="s">
        <v>95</v>
      </c>
      <c r="F57" s="3" t="s">
        <v>61</v>
      </c>
      <c r="G57" s="3" t="s">
        <v>49</v>
      </c>
      <c r="H57" s="5"/>
    </row>
    <row r="58" spans="1:12" s="6" customFormat="1" ht="30" customHeight="1" x14ac:dyDescent="0.3">
      <c r="A58" s="2">
        <v>54</v>
      </c>
      <c r="B58" s="24" t="s">
        <v>100</v>
      </c>
      <c r="C58" s="23">
        <v>872</v>
      </c>
      <c r="D58" s="4">
        <v>693.79</v>
      </c>
      <c r="E58" s="3" t="s">
        <v>97</v>
      </c>
      <c r="F58" s="3" t="s">
        <v>43</v>
      </c>
      <c r="G58" s="3" t="s">
        <v>51</v>
      </c>
      <c r="H58" s="5"/>
    </row>
    <row r="59" spans="1:12" s="6" customFormat="1" ht="45.75" customHeight="1" x14ac:dyDescent="0.3">
      <c r="A59" s="2">
        <v>55</v>
      </c>
      <c r="B59" s="24" t="s">
        <v>100</v>
      </c>
      <c r="C59" s="23">
        <v>873</v>
      </c>
      <c r="D59" s="4">
        <v>1467.97</v>
      </c>
      <c r="E59" s="3" t="s">
        <v>98</v>
      </c>
      <c r="F59" s="3" t="s">
        <v>43</v>
      </c>
      <c r="G59" s="3" t="s">
        <v>51</v>
      </c>
      <c r="H59" s="5"/>
    </row>
    <row r="60" spans="1:12" s="6" customFormat="1" ht="37.5" customHeight="1" x14ac:dyDescent="0.3">
      <c r="A60" s="2">
        <v>56</v>
      </c>
      <c r="B60" s="24" t="s">
        <v>100</v>
      </c>
      <c r="C60" s="23">
        <v>874</v>
      </c>
      <c r="D60" s="4">
        <v>919.41</v>
      </c>
      <c r="E60" s="3" t="s">
        <v>98</v>
      </c>
      <c r="F60" s="3" t="s">
        <v>43</v>
      </c>
      <c r="G60" s="3" t="s">
        <v>51</v>
      </c>
      <c r="H60" s="5"/>
    </row>
    <row r="61" spans="1:12" s="6" customFormat="1" ht="30" customHeight="1" x14ac:dyDescent="0.3">
      <c r="A61" s="2">
        <v>57</v>
      </c>
      <c r="B61" s="24" t="s">
        <v>100</v>
      </c>
      <c r="C61" s="23">
        <v>875</v>
      </c>
      <c r="D61" s="4">
        <v>518.83000000000004</v>
      </c>
      <c r="E61" s="3" t="s">
        <v>98</v>
      </c>
      <c r="F61" s="3" t="s">
        <v>43</v>
      </c>
      <c r="G61" s="3" t="s">
        <v>51</v>
      </c>
      <c r="H61" s="5"/>
    </row>
    <row r="62" spans="1:12" s="6" customFormat="1" ht="30" customHeight="1" x14ac:dyDescent="0.3">
      <c r="A62" s="2">
        <v>58</v>
      </c>
      <c r="B62" s="24" t="s">
        <v>100</v>
      </c>
      <c r="C62" s="23">
        <v>876</v>
      </c>
      <c r="D62" s="17">
        <v>684</v>
      </c>
      <c r="E62" s="3" t="s">
        <v>99</v>
      </c>
      <c r="F62" s="3" t="s">
        <v>43</v>
      </c>
      <c r="G62" s="3" t="s">
        <v>49</v>
      </c>
      <c r="H62" s="5"/>
    </row>
    <row r="63" spans="1:12" s="6" customFormat="1" ht="30" customHeight="1" x14ac:dyDescent="0.3">
      <c r="A63" s="2">
        <v>59</v>
      </c>
      <c r="B63" s="24" t="s">
        <v>100</v>
      </c>
      <c r="C63" s="23">
        <v>877</v>
      </c>
      <c r="D63" s="4">
        <v>2331</v>
      </c>
      <c r="E63" s="5" t="s">
        <v>101</v>
      </c>
      <c r="F63" s="3" t="s">
        <v>84</v>
      </c>
      <c r="G63" s="3" t="s">
        <v>49</v>
      </c>
      <c r="H63" s="5"/>
    </row>
    <row r="64" spans="1:12" s="6" customFormat="1" ht="30" customHeight="1" x14ac:dyDescent="0.3">
      <c r="A64" s="2">
        <v>60</v>
      </c>
      <c r="B64" s="24" t="s">
        <v>100</v>
      </c>
      <c r="C64" s="23">
        <v>878</v>
      </c>
      <c r="D64" s="4">
        <v>442.89</v>
      </c>
      <c r="E64" s="5" t="s">
        <v>102</v>
      </c>
      <c r="F64" s="3" t="s">
        <v>84</v>
      </c>
      <c r="G64" s="3" t="s">
        <v>49</v>
      </c>
      <c r="H64" s="5"/>
      <c r="J64" s="20"/>
    </row>
    <row r="65" spans="1:10" s="6" customFormat="1" ht="30" customHeight="1" x14ac:dyDescent="0.3">
      <c r="A65" s="2">
        <v>61</v>
      </c>
      <c r="B65" s="24" t="s">
        <v>100</v>
      </c>
      <c r="C65" s="23">
        <v>879</v>
      </c>
      <c r="D65" s="12">
        <v>142.08000000000001</v>
      </c>
      <c r="E65" s="5" t="s">
        <v>103</v>
      </c>
      <c r="F65" s="3" t="s">
        <v>67</v>
      </c>
      <c r="G65" s="3" t="s">
        <v>50</v>
      </c>
      <c r="H65" s="5"/>
      <c r="J65" s="20"/>
    </row>
    <row r="66" spans="1:10" s="6" customFormat="1" ht="30" customHeight="1" x14ac:dyDescent="0.3">
      <c r="A66" s="2">
        <v>62</v>
      </c>
      <c r="B66" s="24" t="s">
        <v>100</v>
      </c>
      <c r="C66" s="23">
        <v>880</v>
      </c>
      <c r="D66" s="12">
        <v>27</v>
      </c>
      <c r="E66" s="5" t="s">
        <v>104</v>
      </c>
      <c r="F66" s="3" t="s">
        <v>67</v>
      </c>
      <c r="G66" s="3" t="s">
        <v>49</v>
      </c>
      <c r="H66" s="5"/>
      <c r="J66" s="20"/>
    </row>
    <row r="67" spans="1:10" s="6" customFormat="1" ht="30" customHeight="1" x14ac:dyDescent="0.3">
      <c r="A67" s="2">
        <v>63</v>
      </c>
      <c r="B67" s="24" t="s">
        <v>107</v>
      </c>
      <c r="C67" s="23">
        <v>882</v>
      </c>
      <c r="D67" s="16">
        <v>220</v>
      </c>
      <c r="E67" s="5" t="s">
        <v>105</v>
      </c>
      <c r="F67" s="3" t="s">
        <v>85</v>
      </c>
      <c r="G67" s="3" t="s">
        <v>16</v>
      </c>
      <c r="H67" s="5"/>
      <c r="J67" s="20"/>
    </row>
    <row r="68" spans="1:10" s="6" customFormat="1" ht="33.75" customHeight="1" x14ac:dyDescent="0.3">
      <c r="A68" s="2">
        <v>64</v>
      </c>
      <c r="B68" s="24" t="s">
        <v>107</v>
      </c>
      <c r="C68" s="23">
        <v>883</v>
      </c>
      <c r="D68" s="16">
        <v>41.8</v>
      </c>
      <c r="E68" s="5" t="s">
        <v>106</v>
      </c>
      <c r="F68" s="3" t="s">
        <v>85</v>
      </c>
      <c r="G68" s="3" t="s">
        <v>49</v>
      </c>
      <c r="H68" s="5"/>
      <c r="J68" s="20"/>
    </row>
    <row r="69" spans="1:10" s="6" customFormat="1" ht="30.75" customHeight="1" x14ac:dyDescent="0.3">
      <c r="A69" s="2">
        <v>65</v>
      </c>
      <c r="B69" s="24" t="s">
        <v>110</v>
      </c>
      <c r="C69" s="23">
        <v>885</v>
      </c>
      <c r="D69" s="16">
        <v>420.16</v>
      </c>
      <c r="E69" s="5" t="s">
        <v>108</v>
      </c>
      <c r="F69" s="3" t="s">
        <v>72</v>
      </c>
      <c r="G69" s="3" t="s">
        <v>16</v>
      </c>
      <c r="H69" s="5"/>
      <c r="J69" s="20"/>
    </row>
    <row r="70" spans="1:10" s="6" customFormat="1" ht="30" customHeight="1" x14ac:dyDescent="0.3">
      <c r="A70" s="2">
        <v>66</v>
      </c>
      <c r="B70" s="24" t="s">
        <v>110</v>
      </c>
      <c r="C70" s="23">
        <v>886</v>
      </c>
      <c r="D70" s="16">
        <v>79.84</v>
      </c>
      <c r="E70" s="5" t="s">
        <v>109</v>
      </c>
      <c r="F70" s="3" t="s">
        <v>72</v>
      </c>
      <c r="G70" s="3" t="s">
        <v>49</v>
      </c>
      <c r="H70" s="5"/>
    </row>
    <row r="71" spans="1:10" s="6" customFormat="1" ht="30" customHeight="1" x14ac:dyDescent="0.3">
      <c r="A71" s="2">
        <v>67</v>
      </c>
      <c r="B71" s="24" t="s">
        <v>110</v>
      </c>
      <c r="C71" s="23">
        <v>887</v>
      </c>
      <c r="D71" s="16">
        <v>2553.17</v>
      </c>
      <c r="E71" s="5" t="s">
        <v>111</v>
      </c>
      <c r="F71" s="3" t="s">
        <v>42</v>
      </c>
      <c r="G71" s="3" t="s">
        <v>51</v>
      </c>
      <c r="H71" s="5"/>
      <c r="J71" s="21"/>
    </row>
    <row r="72" spans="1:10" s="6" customFormat="1" ht="30" customHeight="1" x14ac:dyDescent="0.3">
      <c r="A72" s="2">
        <v>68</v>
      </c>
      <c r="B72" s="24" t="s">
        <v>110</v>
      </c>
      <c r="C72" s="23">
        <v>888</v>
      </c>
      <c r="D72" s="16">
        <v>219.39</v>
      </c>
      <c r="E72" s="5" t="s">
        <v>112</v>
      </c>
      <c r="F72" s="3" t="s">
        <v>42</v>
      </c>
      <c r="G72" s="3" t="s">
        <v>49</v>
      </c>
      <c r="H72" s="5"/>
    </row>
    <row r="73" spans="1:10" s="6" customFormat="1" ht="30" customHeight="1" x14ac:dyDescent="0.3">
      <c r="A73" s="2">
        <v>69</v>
      </c>
      <c r="B73" s="24" t="s">
        <v>110</v>
      </c>
      <c r="C73" s="23">
        <v>889</v>
      </c>
      <c r="D73" s="16">
        <v>638.70000000000005</v>
      </c>
      <c r="E73" s="5" t="s">
        <v>113</v>
      </c>
      <c r="F73" s="3" t="s">
        <v>42</v>
      </c>
      <c r="G73" s="3" t="s">
        <v>51</v>
      </c>
      <c r="H73" s="5"/>
    </row>
    <row r="74" spans="1:10" s="6" customFormat="1" ht="30" customHeight="1" x14ac:dyDescent="0.3">
      <c r="A74" s="2">
        <v>70</v>
      </c>
      <c r="B74" s="24" t="s">
        <v>110</v>
      </c>
      <c r="C74" s="23">
        <v>890</v>
      </c>
      <c r="D74" s="16">
        <v>55.99</v>
      </c>
      <c r="E74" s="5" t="s">
        <v>114</v>
      </c>
      <c r="F74" s="3" t="s">
        <v>42</v>
      </c>
      <c r="G74" s="3" t="s">
        <v>49</v>
      </c>
      <c r="H74" s="5"/>
    </row>
    <row r="75" spans="1:10" s="6" customFormat="1" ht="30" customHeight="1" x14ac:dyDescent="0.3">
      <c r="A75" s="2">
        <v>71</v>
      </c>
      <c r="B75" s="24" t="s">
        <v>110</v>
      </c>
      <c r="C75" s="23">
        <v>891</v>
      </c>
      <c r="D75" s="16">
        <v>1552.17</v>
      </c>
      <c r="E75" s="5" t="s">
        <v>115</v>
      </c>
      <c r="F75" s="3" t="s">
        <v>42</v>
      </c>
      <c r="G75" s="3" t="s">
        <v>51</v>
      </c>
      <c r="H75" s="5"/>
    </row>
    <row r="76" spans="1:10" s="6" customFormat="1" ht="30" customHeight="1" x14ac:dyDescent="0.3">
      <c r="A76" s="2">
        <v>72</v>
      </c>
      <c r="B76" s="24" t="s">
        <v>110</v>
      </c>
      <c r="C76" s="23">
        <v>892</v>
      </c>
      <c r="D76" s="16">
        <v>135.88999999999999</v>
      </c>
      <c r="E76" s="5" t="s">
        <v>116</v>
      </c>
      <c r="F76" s="3" t="s">
        <v>42</v>
      </c>
      <c r="G76" s="3" t="s">
        <v>49</v>
      </c>
      <c r="H76" s="5"/>
    </row>
    <row r="77" spans="1:10" s="6" customFormat="1" ht="30" customHeight="1" x14ac:dyDescent="0.3">
      <c r="A77" s="2">
        <v>73</v>
      </c>
      <c r="B77" s="24" t="s">
        <v>110</v>
      </c>
      <c r="C77" s="23">
        <v>893</v>
      </c>
      <c r="D77" s="22">
        <v>593.39</v>
      </c>
      <c r="E77" s="5" t="s">
        <v>117</v>
      </c>
      <c r="F77" s="3" t="s">
        <v>42</v>
      </c>
      <c r="G77" s="3" t="s">
        <v>51</v>
      </c>
      <c r="H77" s="5"/>
    </row>
    <row r="78" spans="1:10" s="6" customFormat="1" ht="30" customHeight="1" x14ac:dyDescent="0.3">
      <c r="A78" s="2">
        <v>74</v>
      </c>
      <c r="B78" s="24" t="s">
        <v>110</v>
      </c>
      <c r="C78" s="23">
        <v>894</v>
      </c>
      <c r="D78" s="18">
        <v>51.77</v>
      </c>
      <c r="E78" s="5" t="s">
        <v>118</v>
      </c>
      <c r="F78" s="3" t="s">
        <v>42</v>
      </c>
      <c r="G78" s="3" t="s">
        <v>49</v>
      </c>
      <c r="H78" s="5"/>
    </row>
    <row r="79" spans="1:10" s="6" customFormat="1" ht="39" customHeight="1" x14ac:dyDescent="0.3">
      <c r="A79" s="2">
        <v>75</v>
      </c>
      <c r="B79" s="24" t="s">
        <v>110</v>
      </c>
      <c r="C79" s="23">
        <v>895</v>
      </c>
      <c r="D79" s="16">
        <v>293.99</v>
      </c>
      <c r="E79" s="5" t="s">
        <v>119</v>
      </c>
      <c r="F79" s="3" t="s">
        <v>42</v>
      </c>
      <c r="G79" s="3" t="s">
        <v>51</v>
      </c>
      <c r="H79" s="5"/>
    </row>
    <row r="80" spans="1:10" s="6" customFormat="1" ht="39" customHeight="1" x14ac:dyDescent="0.3">
      <c r="A80" s="2">
        <v>76</v>
      </c>
      <c r="B80" s="24" t="s">
        <v>110</v>
      </c>
      <c r="C80" s="23">
        <v>896</v>
      </c>
      <c r="D80" s="16">
        <v>25.26</v>
      </c>
      <c r="E80" s="5" t="s">
        <v>120</v>
      </c>
      <c r="F80" s="3" t="s">
        <v>42</v>
      </c>
      <c r="G80" s="3" t="s">
        <v>49</v>
      </c>
      <c r="H80" s="5"/>
    </row>
    <row r="81" spans="1:8" s="6" customFormat="1" ht="30" customHeight="1" x14ac:dyDescent="0.3">
      <c r="A81" s="2">
        <v>77</v>
      </c>
      <c r="B81" s="24" t="s">
        <v>110</v>
      </c>
      <c r="C81" s="23">
        <v>897</v>
      </c>
      <c r="D81" s="19">
        <v>58.44</v>
      </c>
      <c r="E81" s="5" t="s">
        <v>121</v>
      </c>
      <c r="F81" s="3" t="s">
        <v>42</v>
      </c>
      <c r="G81" s="3" t="s">
        <v>51</v>
      </c>
      <c r="H81" s="5"/>
    </row>
    <row r="82" spans="1:8" s="6" customFormat="1" ht="30" customHeight="1" x14ac:dyDescent="0.3">
      <c r="A82" s="2">
        <v>78</v>
      </c>
      <c r="B82" s="24" t="s">
        <v>110</v>
      </c>
      <c r="C82" s="23">
        <v>898</v>
      </c>
      <c r="D82" s="16">
        <v>5.0199999999999996</v>
      </c>
      <c r="E82" s="5" t="s">
        <v>122</v>
      </c>
      <c r="F82" s="3" t="s">
        <v>42</v>
      </c>
      <c r="G82" s="3" t="s">
        <v>49</v>
      </c>
      <c r="H82" s="5"/>
    </row>
    <row r="83" spans="1:8" s="6" customFormat="1" ht="30" customHeight="1" x14ac:dyDescent="0.3">
      <c r="A83" s="2">
        <v>79</v>
      </c>
      <c r="B83" s="24" t="s">
        <v>110</v>
      </c>
      <c r="C83" s="23">
        <v>899</v>
      </c>
      <c r="D83" s="16">
        <v>90.81</v>
      </c>
      <c r="E83" s="5" t="s">
        <v>123</v>
      </c>
      <c r="F83" s="3" t="s">
        <v>42</v>
      </c>
      <c r="G83" s="3" t="s">
        <v>51</v>
      </c>
      <c r="H83" s="5"/>
    </row>
    <row r="84" spans="1:8" s="6" customFormat="1" ht="30" customHeight="1" x14ac:dyDescent="0.3">
      <c r="A84" s="2">
        <v>80</v>
      </c>
      <c r="B84" s="24" t="s">
        <v>110</v>
      </c>
      <c r="C84" s="23">
        <v>900</v>
      </c>
      <c r="D84" s="16">
        <v>7.8</v>
      </c>
      <c r="E84" s="5" t="s">
        <v>124</v>
      </c>
      <c r="F84" s="3" t="s">
        <v>42</v>
      </c>
      <c r="G84" s="3" t="s">
        <v>49</v>
      </c>
      <c r="H84" s="5"/>
    </row>
    <row r="85" spans="1:8" s="6" customFormat="1" ht="30" customHeight="1" x14ac:dyDescent="0.3">
      <c r="A85" s="2">
        <v>81</v>
      </c>
      <c r="B85" s="24" t="s">
        <v>110</v>
      </c>
      <c r="C85" s="23">
        <v>901</v>
      </c>
      <c r="D85" s="16">
        <v>727.25</v>
      </c>
      <c r="E85" s="5" t="s">
        <v>125</v>
      </c>
      <c r="F85" s="3" t="s">
        <v>42</v>
      </c>
      <c r="G85" s="3" t="s">
        <v>51</v>
      </c>
      <c r="H85" s="5"/>
    </row>
    <row r="86" spans="1:8" s="6" customFormat="1" ht="30" customHeight="1" x14ac:dyDescent="0.3">
      <c r="A86" s="2">
        <v>82</v>
      </c>
      <c r="B86" s="24" t="s">
        <v>110</v>
      </c>
      <c r="C86" s="23">
        <v>902</v>
      </c>
      <c r="D86" s="16">
        <v>63.92</v>
      </c>
      <c r="E86" s="5" t="s">
        <v>126</v>
      </c>
      <c r="F86" s="3" t="s">
        <v>42</v>
      </c>
      <c r="G86" s="3" t="s">
        <v>49</v>
      </c>
      <c r="H86" s="5"/>
    </row>
    <row r="87" spans="1:8" s="6" customFormat="1" ht="30" customHeight="1" x14ac:dyDescent="0.3">
      <c r="A87" s="2">
        <v>83</v>
      </c>
      <c r="B87" s="24" t="s">
        <v>110</v>
      </c>
      <c r="C87" s="23">
        <v>903</v>
      </c>
      <c r="D87" s="16">
        <v>788.4</v>
      </c>
      <c r="E87" s="5" t="s">
        <v>127</v>
      </c>
      <c r="F87" s="3" t="s">
        <v>42</v>
      </c>
      <c r="G87" s="3" t="s">
        <v>51</v>
      </c>
      <c r="H87" s="5"/>
    </row>
    <row r="88" spans="1:8" s="6" customFormat="1" ht="30" customHeight="1" x14ac:dyDescent="0.3">
      <c r="A88" s="2">
        <v>84</v>
      </c>
      <c r="B88" s="24" t="s">
        <v>110</v>
      </c>
      <c r="C88" s="23">
        <v>904</v>
      </c>
      <c r="D88" s="17">
        <v>69.23</v>
      </c>
      <c r="E88" s="5" t="s">
        <v>128</v>
      </c>
      <c r="F88" s="3" t="s">
        <v>42</v>
      </c>
      <c r="G88" s="3" t="s">
        <v>49</v>
      </c>
      <c r="H88" s="5"/>
    </row>
    <row r="89" spans="1:8" s="6" customFormat="1" ht="30" customHeight="1" x14ac:dyDescent="0.3">
      <c r="A89" s="2">
        <v>85</v>
      </c>
      <c r="B89" s="24" t="s">
        <v>132</v>
      </c>
      <c r="C89" s="23">
        <v>905</v>
      </c>
      <c r="D89" s="15">
        <v>107.99</v>
      </c>
      <c r="E89" s="5" t="s">
        <v>133</v>
      </c>
      <c r="F89" s="3" t="s">
        <v>48</v>
      </c>
      <c r="G89" s="3" t="s">
        <v>16</v>
      </c>
      <c r="H89" s="5"/>
    </row>
    <row r="90" spans="1:8" s="6" customFormat="1" ht="30" customHeight="1" x14ac:dyDescent="0.3">
      <c r="A90" s="2">
        <v>86</v>
      </c>
      <c r="B90" s="24" t="s">
        <v>132</v>
      </c>
      <c r="C90" s="23">
        <v>906</v>
      </c>
      <c r="D90" s="16">
        <v>20.52</v>
      </c>
      <c r="E90" s="5" t="s">
        <v>134</v>
      </c>
      <c r="F90" s="3" t="s">
        <v>48</v>
      </c>
      <c r="G90" s="3" t="s">
        <v>49</v>
      </c>
      <c r="H90" s="5"/>
    </row>
    <row r="91" spans="1:8" s="6" customFormat="1" ht="30" customHeight="1" x14ac:dyDescent="0.3">
      <c r="A91" s="2">
        <v>87</v>
      </c>
      <c r="B91" s="24" t="s">
        <v>132</v>
      </c>
      <c r="C91" s="23">
        <v>907</v>
      </c>
      <c r="D91" s="16">
        <v>225</v>
      </c>
      <c r="E91" s="5" t="s">
        <v>135</v>
      </c>
      <c r="F91" s="3" t="s">
        <v>41</v>
      </c>
      <c r="G91" s="3" t="s">
        <v>16</v>
      </c>
      <c r="H91" s="5"/>
    </row>
    <row r="92" spans="1:8" s="6" customFormat="1" ht="30" customHeight="1" x14ac:dyDescent="0.3">
      <c r="A92" s="2">
        <v>88</v>
      </c>
      <c r="B92" s="24" t="s">
        <v>132</v>
      </c>
      <c r="C92" s="23">
        <v>908</v>
      </c>
      <c r="D92" s="16">
        <v>42.75</v>
      </c>
      <c r="E92" s="5" t="s">
        <v>136</v>
      </c>
      <c r="F92" s="3" t="s">
        <v>41</v>
      </c>
      <c r="G92" s="3" t="s">
        <v>49</v>
      </c>
      <c r="H92" s="5"/>
    </row>
    <row r="93" spans="1:8" s="6" customFormat="1" ht="30" customHeight="1" x14ac:dyDescent="0.3">
      <c r="A93" s="2">
        <v>89</v>
      </c>
      <c r="B93" s="24" t="s">
        <v>132</v>
      </c>
      <c r="C93" s="23">
        <v>909</v>
      </c>
      <c r="D93" s="16">
        <v>1002.51</v>
      </c>
      <c r="E93" s="14" t="s">
        <v>137</v>
      </c>
      <c r="F93" s="3" t="s">
        <v>45</v>
      </c>
      <c r="G93" s="3" t="s">
        <v>50</v>
      </c>
      <c r="H93" s="5"/>
    </row>
    <row r="94" spans="1:8" s="6" customFormat="1" ht="30" customHeight="1" x14ac:dyDescent="0.3">
      <c r="A94" s="2">
        <v>90</v>
      </c>
      <c r="B94" s="24" t="s">
        <v>132</v>
      </c>
      <c r="C94" s="23">
        <v>910</v>
      </c>
      <c r="D94" s="16">
        <v>190.48</v>
      </c>
      <c r="E94" s="14" t="s">
        <v>138</v>
      </c>
      <c r="F94" s="3" t="s">
        <v>45</v>
      </c>
      <c r="G94" s="3" t="s">
        <v>49</v>
      </c>
      <c r="H94" s="5"/>
    </row>
    <row r="95" spans="1:8" s="6" customFormat="1" ht="30" customHeight="1" x14ac:dyDescent="0.3">
      <c r="A95" s="2">
        <v>91</v>
      </c>
      <c r="B95" s="24" t="s">
        <v>132</v>
      </c>
      <c r="C95" s="23">
        <v>911</v>
      </c>
      <c r="D95" s="16">
        <v>22000</v>
      </c>
      <c r="E95" s="14" t="s">
        <v>139</v>
      </c>
      <c r="F95" s="3" t="s">
        <v>47</v>
      </c>
      <c r="G95" s="3" t="s">
        <v>52</v>
      </c>
      <c r="H95" s="5"/>
    </row>
    <row r="96" spans="1:8" s="6" customFormat="1" ht="30" customHeight="1" x14ac:dyDescent="0.3">
      <c r="A96" s="2">
        <v>92</v>
      </c>
      <c r="B96" s="24" t="s">
        <v>132</v>
      </c>
      <c r="C96" s="23">
        <v>912</v>
      </c>
      <c r="D96" s="4">
        <v>1994.97</v>
      </c>
      <c r="E96" s="14" t="s">
        <v>139</v>
      </c>
      <c r="F96" s="3" t="s">
        <v>47</v>
      </c>
      <c r="G96" s="3" t="s">
        <v>52</v>
      </c>
      <c r="H96" s="5"/>
    </row>
    <row r="97" spans="1:11" s="6" customFormat="1" ht="30" customHeight="1" x14ac:dyDescent="0.3">
      <c r="A97" s="2">
        <v>93</v>
      </c>
      <c r="B97" s="24" t="s">
        <v>132</v>
      </c>
      <c r="C97" s="23">
        <v>913</v>
      </c>
      <c r="D97" s="4">
        <v>4559.03</v>
      </c>
      <c r="E97" s="14" t="s">
        <v>140</v>
      </c>
      <c r="F97" s="3" t="s">
        <v>47</v>
      </c>
      <c r="G97" s="3" t="s">
        <v>49</v>
      </c>
      <c r="H97" s="5"/>
    </row>
    <row r="98" spans="1:11" s="6" customFormat="1" ht="30" customHeight="1" x14ac:dyDescent="0.3">
      <c r="A98" s="2">
        <v>94</v>
      </c>
      <c r="B98" s="24" t="s">
        <v>132</v>
      </c>
      <c r="C98" s="23">
        <v>914</v>
      </c>
      <c r="D98" s="4">
        <v>4135.5</v>
      </c>
      <c r="E98" s="5" t="s">
        <v>141</v>
      </c>
      <c r="F98" s="3" t="s">
        <v>62</v>
      </c>
      <c r="G98" s="3" t="s">
        <v>63</v>
      </c>
      <c r="H98" s="5"/>
    </row>
    <row r="99" spans="1:11" s="6" customFormat="1" ht="30" customHeight="1" x14ac:dyDescent="0.3">
      <c r="A99" s="2">
        <v>95</v>
      </c>
      <c r="B99" s="24" t="s">
        <v>132</v>
      </c>
      <c r="C99" s="23">
        <v>915</v>
      </c>
      <c r="D99" s="4">
        <v>785.75</v>
      </c>
      <c r="E99" s="5" t="s">
        <v>142</v>
      </c>
      <c r="F99" s="3" t="s">
        <v>62</v>
      </c>
      <c r="G99" s="3" t="s">
        <v>49</v>
      </c>
      <c r="H99" s="5"/>
    </row>
    <row r="100" spans="1:11" s="6" customFormat="1" ht="30" customHeight="1" x14ac:dyDescent="0.3">
      <c r="A100" s="2">
        <v>96</v>
      </c>
      <c r="B100" s="24" t="s">
        <v>132</v>
      </c>
      <c r="C100" s="23">
        <v>916</v>
      </c>
      <c r="D100" s="4">
        <v>139</v>
      </c>
      <c r="E100" s="5" t="s">
        <v>68</v>
      </c>
      <c r="F100" s="5" t="s">
        <v>54</v>
      </c>
      <c r="G100" s="3" t="s">
        <v>49</v>
      </c>
      <c r="H100" s="5"/>
    </row>
    <row r="101" spans="1:11" s="6" customFormat="1" ht="43.5" customHeight="1" x14ac:dyDescent="0.3">
      <c r="A101" s="2">
        <v>97</v>
      </c>
      <c r="B101" s="24" t="s">
        <v>143</v>
      </c>
      <c r="C101" s="23">
        <v>917</v>
      </c>
      <c r="D101" s="4">
        <v>1000</v>
      </c>
      <c r="E101" s="5" t="s">
        <v>144</v>
      </c>
      <c r="F101" s="5" t="s">
        <v>129</v>
      </c>
      <c r="G101" s="3" t="s">
        <v>16</v>
      </c>
      <c r="H101" s="5"/>
    </row>
    <row r="102" spans="1:11" s="6" customFormat="1" ht="42" customHeight="1" x14ac:dyDescent="0.3">
      <c r="A102" s="2">
        <v>98</v>
      </c>
      <c r="B102" s="24" t="s">
        <v>143</v>
      </c>
      <c r="C102" s="23">
        <v>918</v>
      </c>
      <c r="D102" s="4">
        <v>190</v>
      </c>
      <c r="E102" s="5" t="s">
        <v>145</v>
      </c>
      <c r="F102" s="5" t="s">
        <v>129</v>
      </c>
      <c r="G102" s="3" t="s">
        <v>49</v>
      </c>
      <c r="H102" s="5"/>
    </row>
    <row r="103" spans="1:11" s="6" customFormat="1" ht="42" customHeight="1" x14ac:dyDescent="0.3">
      <c r="A103" s="2">
        <v>99</v>
      </c>
      <c r="B103" s="24" t="s">
        <v>146</v>
      </c>
      <c r="C103" s="23">
        <v>920</v>
      </c>
      <c r="D103" s="4">
        <v>4550</v>
      </c>
      <c r="E103" s="5" t="s">
        <v>147</v>
      </c>
      <c r="F103" s="5" t="s">
        <v>46</v>
      </c>
      <c r="G103" s="3" t="s">
        <v>16</v>
      </c>
      <c r="H103" s="5"/>
    </row>
    <row r="104" spans="1:11" s="6" customFormat="1" ht="42" customHeight="1" x14ac:dyDescent="0.3">
      <c r="A104" s="2">
        <v>100</v>
      </c>
      <c r="B104" s="24" t="s">
        <v>146</v>
      </c>
      <c r="C104" s="23">
        <v>921</v>
      </c>
      <c r="D104" s="4">
        <v>864.5</v>
      </c>
      <c r="E104" s="5" t="s">
        <v>148</v>
      </c>
      <c r="F104" s="5" t="s">
        <v>46</v>
      </c>
      <c r="G104" s="3" t="s">
        <v>49</v>
      </c>
      <c r="H104" s="5"/>
    </row>
    <row r="105" spans="1:11" s="6" customFormat="1" ht="30" customHeight="1" x14ac:dyDescent="0.3">
      <c r="A105" s="2">
        <v>101</v>
      </c>
      <c r="B105" s="24" t="s">
        <v>149</v>
      </c>
      <c r="C105" s="23">
        <v>922</v>
      </c>
      <c r="D105" s="4">
        <v>980.15</v>
      </c>
      <c r="E105" s="5" t="s">
        <v>150</v>
      </c>
      <c r="F105" s="5" t="s">
        <v>66</v>
      </c>
      <c r="G105" s="3" t="s">
        <v>50</v>
      </c>
      <c r="H105" s="5"/>
    </row>
    <row r="106" spans="1:11" s="6" customFormat="1" ht="30" customHeight="1" x14ac:dyDescent="0.3">
      <c r="A106" s="2">
        <v>102</v>
      </c>
      <c r="B106" s="24" t="s">
        <v>149</v>
      </c>
      <c r="C106" s="23">
        <v>923</v>
      </c>
      <c r="D106" s="4">
        <v>184.43</v>
      </c>
      <c r="E106" s="5" t="s">
        <v>151</v>
      </c>
      <c r="F106" s="5" t="s">
        <v>66</v>
      </c>
      <c r="G106" s="3" t="s">
        <v>49</v>
      </c>
      <c r="H106" s="5"/>
    </row>
    <row r="107" spans="1:11" s="6" customFormat="1" ht="30" customHeight="1" x14ac:dyDescent="0.3">
      <c r="A107" s="2">
        <v>103</v>
      </c>
      <c r="B107" s="24" t="s">
        <v>149</v>
      </c>
      <c r="C107" s="23">
        <v>45</v>
      </c>
      <c r="D107" s="4">
        <v>86.6</v>
      </c>
      <c r="E107" s="5" t="s">
        <v>152</v>
      </c>
      <c r="F107" s="5" t="s">
        <v>54</v>
      </c>
      <c r="G107" s="3" t="s">
        <v>64</v>
      </c>
      <c r="H107" s="5"/>
    </row>
    <row r="108" spans="1:11" s="6" customFormat="1" ht="30" customHeight="1" x14ac:dyDescent="0.3">
      <c r="A108" s="2">
        <v>107</v>
      </c>
      <c r="B108" s="5"/>
      <c r="C108" s="3"/>
      <c r="D108" s="31">
        <v>-31177.01</v>
      </c>
      <c r="E108" s="5" t="s">
        <v>71</v>
      </c>
      <c r="F108" s="5"/>
      <c r="G108" s="3"/>
      <c r="H108" s="5"/>
      <c r="I108" s="21"/>
      <c r="K108" s="27"/>
    </row>
    <row r="109" spans="1:11" x14ac:dyDescent="0.3">
      <c r="A109" s="8"/>
      <c r="B109" s="9" t="s">
        <v>69</v>
      </c>
      <c r="C109" s="10" t="s">
        <v>74</v>
      </c>
      <c r="D109" s="11">
        <f>SUM(D5:D108)</f>
        <v>475605.19999999995</v>
      </c>
      <c r="E109" s="8"/>
      <c r="F109" s="8"/>
      <c r="G109" s="8"/>
      <c r="H109" s="8"/>
      <c r="I109" s="26"/>
      <c r="J109" s="26"/>
    </row>
    <row r="110" spans="1:11" x14ac:dyDescent="0.3">
      <c r="B110" s="34" t="s">
        <v>69</v>
      </c>
      <c r="C110" s="33" t="s">
        <v>75</v>
      </c>
      <c r="D110" s="26" t="e">
        <f>#REF!+#REF!+#REF!+#REF!+#REF!+#REF!+D109+#REF!</f>
        <v>#REF!</v>
      </c>
      <c r="E110" s="32"/>
      <c r="F110" s="26"/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AUGUST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</dc:creator>
  <cp:lastModifiedBy>Tonny</cp:lastModifiedBy>
  <cp:lastPrinted>2019-07-24T10:26:48Z</cp:lastPrinted>
  <dcterms:created xsi:type="dcterms:W3CDTF">2016-11-09T14:04:08Z</dcterms:created>
  <dcterms:modified xsi:type="dcterms:W3CDTF">2019-09-17T06:41:40Z</dcterms:modified>
</cp:coreProperties>
</file>