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lati dec. 2020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86" i="1" l="1"/>
  <c r="B87" i="1" s="1"/>
  <c r="B12" i="1"/>
</calcChain>
</file>

<file path=xl/sharedStrings.xml><?xml version="1.0" encoding="utf-8"?>
<sst xmlns="http://schemas.openxmlformats.org/spreadsheetml/2006/main" count="167" uniqueCount="110">
  <si>
    <t>CENTRUL TERITORIAL VETERINAR SECTOR 2</t>
  </si>
  <si>
    <t xml:space="preserve">SITUATIA </t>
  </si>
  <si>
    <t xml:space="preserve">Cheltuieli personal </t>
  </si>
  <si>
    <t>Nr. Crt.</t>
  </si>
  <si>
    <t>Suma platita</t>
  </si>
  <si>
    <t>Beneficiar</t>
  </si>
  <si>
    <t>Obiectiv</t>
  </si>
  <si>
    <t>Data platii</t>
  </si>
  <si>
    <t>Personal CTVS2, BSBASS</t>
  </si>
  <si>
    <t xml:space="preserve">Alimentare card salarii, contributii angajati </t>
  </si>
  <si>
    <t>BS</t>
  </si>
  <si>
    <t xml:space="preserve">Contributii angajator </t>
  </si>
  <si>
    <t>CTVS2 Casierie</t>
  </si>
  <si>
    <t xml:space="preserve">CEC ridicare numerar salarii </t>
  </si>
  <si>
    <t>Bunuri si servicii</t>
  </si>
  <si>
    <t>Ridicare numerar posta, alte bunuri si servicii pt intretinere</t>
  </si>
  <si>
    <t>Hrana animale</t>
  </si>
  <si>
    <t>Vauchere carburant</t>
  </si>
  <si>
    <t>Contravaloare carnete carburant</t>
  </si>
  <si>
    <t>Materiale constructie</t>
  </si>
  <si>
    <t>Lapte praf 400 GR</t>
  </si>
  <si>
    <t>Medicamente</t>
  </si>
  <si>
    <t>Servicii telefonie</t>
  </si>
  <si>
    <t>Revizie auto</t>
  </si>
  <si>
    <t>Servicii mentenanta pagini de internet</t>
  </si>
  <si>
    <t>Analize medicale</t>
  </si>
  <si>
    <t>Director,</t>
  </si>
  <si>
    <t>Contabil Sef,</t>
  </si>
  <si>
    <t>Intocmit,</t>
  </si>
  <si>
    <t>Produse de curatenie</t>
  </si>
  <si>
    <t xml:space="preserve">sisteme informatice de mentenanta pentru sistemul financiar </t>
  </si>
  <si>
    <t>TOTAL</t>
  </si>
  <si>
    <t>ENEL ENERGIE MUNTENIA SA</t>
  </si>
  <si>
    <t>Consum energie electrica sediu aferent lunii septembrie</t>
  </si>
  <si>
    <t>OMV PETROM MARKETING SRL</t>
  </si>
  <si>
    <t xml:space="preserve">SC AUTO MARCU S GRUP SA </t>
  </si>
  <si>
    <t>platilor efectuate in decembrie   2020</t>
  </si>
  <si>
    <t xml:space="preserve">SUPERCOM SA </t>
  </si>
  <si>
    <t>Prestari servicii de salubrizare</t>
  </si>
  <si>
    <t xml:space="preserve">ORANGE ROMANIA SA </t>
  </si>
  <si>
    <t>TELEKOM ROMANIA SA</t>
  </si>
  <si>
    <t>SC MENTAL@DIGITAL BUSINESS SRL</t>
  </si>
  <si>
    <t xml:space="preserve">RODAX MANAGEMENT SRL </t>
  </si>
  <si>
    <t xml:space="preserve">SC CLINICA VET. DR BERCARU </t>
  </si>
  <si>
    <t xml:space="preserve">CUASAR IMPEX SRL </t>
  </si>
  <si>
    <t xml:space="preserve">SC DEDEMAN SRL </t>
  </si>
  <si>
    <t>SC TEAM FORCE SECURITY SRL</t>
  </si>
  <si>
    <t xml:space="preserve">Servicii paza adapost Butimanu si Tanganu </t>
  </si>
  <si>
    <t xml:space="preserve">SC OLYMEL FLAMINGO FOOD SRL </t>
  </si>
  <si>
    <t xml:space="preserve">GREENPOINT TRADE SRL </t>
  </si>
  <si>
    <t xml:space="preserve">SC MARAVET SRL </t>
  </si>
  <si>
    <t xml:space="preserve">INTERPET SALES DISTRIBUTION SRL </t>
  </si>
  <si>
    <t>SC SELGROS CASH&amp;CARRY SRL</t>
  </si>
  <si>
    <t xml:space="preserve">SC ANIMAL LAND SRL </t>
  </si>
  <si>
    <t xml:space="preserve">AUCHAN ROMANIA SA </t>
  </si>
  <si>
    <t xml:space="preserve">YOUR STUFF SRL </t>
  </si>
  <si>
    <t xml:space="preserve">Materiale sanitare </t>
  </si>
  <si>
    <t xml:space="preserve">SC ALTIUS SRL </t>
  </si>
  <si>
    <t>Dezinfectanti</t>
  </si>
  <si>
    <t>CENTRUL MEDICAL ALEXIS SRL</t>
  </si>
  <si>
    <t xml:space="preserve">Medicina muncii </t>
  </si>
  <si>
    <t xml:space="preserve">Fundatia Sempres Fdelis </t>
  </si>
  <si>
    <t xml:space="preserve">Chirie adaposturi animale </t>
  </si>
  <si>
    <t xml:space="preserve">PAPETARIA OFFICE SRL </t>
  </si>
  <si>
    <t xml:space="preserve">Furnituri de birou </t>
  </si>
  <si>
    <t>PLURIDET COMEXIM SRL</t>
  </si>
  <si>
    <t>SC GASPECO L&amp;D SA</t>
  </si>
  <si>
    <t>Incarcare Butelii</t>
  </si>
  <si>
    <t>APA NOVA BUCURESTI SA</t>
  </si>
  <si>
    <t>Consum apa si canlizare sediu</t>
  </si>
  <si>
    <t>ROMANIA HYPERMARCHE SA</t>
  </si>
  <si>
    <t>SC SOCIETATE NATIONALA DE INFORMATICA SA</t>
  </si>
  <si>
    <t xml:space="preserve">RITTER-BROKER DE ASIGURARE REASIGURARE SRL </t>
  </si>
  <si>
    <t>Recipiente plastic pentru  hranirea  cainii</t>
  </si>
  <si>
    <t xml:space="preserve">Polita de asigurare RCA </t>
  </si>
  <si>
    <t>NITU IULIAN PFA</t>
  </si>
  <si>
    <t>Verficare PRAM</t>
  </si>
  <si>
    <t xml:space="preserve">CO&amp;CO CONSUMER 2002 SRL </t>
  </si>
  <si>
    <t xml:space="preserve">ECO BURN SRL </t>
  </si>
  <si>
    <t xml:space="preserve">ROGES TOTAL SERV SRL </t>
  </si>
  <si>
    <t>Neutralizare SNCU 1</t>
  </si>
  <si>
    <t>Servicii vidanjare Butimanu si Tanganu</t>
  </si>
  <si>
    <t>SC REMEDIUM SRL</t>
  </si>
  <si>
    <t xml:space="preserve">Protectia muncii </t>
  </si>
  <si>
    <t>DVBL</t>
  </si>
  <si>
    <t>TAXA Habitat</t>
  </si>
  <si>
    <t>PRODUCTION SRL</t>
  </si>
  <si>
    <t>VIC INSERO SRL</t>
  </si>
  <si>
    <t>Cartus laserjet</t>
  </si>
  <si>
    <t>SC AUTO BUSINESS INVEST</t>
  </si>
  <si>
    <t>RODAX</t>
  </si>
  <si>
    <t>GEOSERV TOTAL PREST</t>
  </si>
  <si>
    <t>Dezinsectie ( DDD)</t>
  </si>
  <si>
    <t>SC TEAM FORCE SECURITY</t>
  </si>
  <si>
    <t>CROMATIQ EVAL SRL</t>
  </si>
  <si>
    <t>AUCHAN ROMANIA SA</t>
  </si>
  <si>
    <t>INTERPET SALES DISTRIBUTION</t>
  </si>
  <si>
    <t>GREENPOINT TRADE  SRL</t>
  </si>
  <si>
    <t>EMAG</t>
  </si>
  <si>
    <t>BRICO DEPOT</t>
  </si>
  <si>
    <t xml:space="preserve">Calorifere electrice </t>
  </si>
  <si>
    <t xml:space="preserve">Monitor </t>
  </si>
  <si>
    <t xml:space="preserve">Mentenanta sistem  alarma </t>
  </si>
  <si>
    <t xml:space="preserve">Servicii de reevaluare cladiri </t>
  </si>
  <si>
    <t>Scutece si aleze pentru animale</t>
  </si>
  <si>
    <t xml:space="preserve">Ridicare numerar posta, a bunuri </t>
  </si>
  <si>
    <t xml:space="preserve">Ridicare numerar posta, alte bunuri si servicii pt intretinere </t>
  </si>
  <si>
    <t xml:space="preserve">Ridicare numerar posta, alte bunuri si servicii pt intretinere si </t>
  </si>
  <si>
    <t>TOTAL GENERAL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</si>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</sst>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9" fontId="2" fillId="0" borderId="2" xfId="1" applyFont="1" applyFill="1" applyBorder="1" applyAlignment="1">
      <alignment horizontal="center" vertical="center" wrapText="1"/>
    </xf>
    <xf numFmtId="9" fontId="2" fillId="0" borderId="2" xfId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 wrapText="1"/>
    </xf>
    <xf numFmtId="9" fontId="3" fillId="0" borderId="2" xfId="1" applyFont="1" applyFill="1" applyBorder="1" applyAlignment="1">
      <alignment vertical="center" wrapText="1"/>
    </xf>
    <xf numFmtId="9" fontId="3" fillId="0" borderId="2" xfId="1" applyFont="1" applyFill="1" applyBorder="1" applyAlignment="1">
      <alignment horizontal="left" vertical="center" wrapText="1"/>
    </xf>
    <xf numFmtId="9" fontId="3" fillId="0" borderId="2" xfId="1" applyFont="1" applyFill="1" applyBorder="1" applyAlignment="1">
      <alignment vertical="center"/>
    </xf>
    <xf numFmtId="9" fontId="3" fillId="0" borderId="2" xfId="1" applyFont="1" applyFill="1" applyBorder="1" applyAlignment="1">
      <alignment horizontal="left" vertical="center"/>
    </xf>
    <xf numFmtId="3" fontId="2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vertical="center"/>
    </xf>
    <xf numFmtId="9" fontId="2" fillId="0" borderId="0" xfId="1" applyFont="1" applyFill="1" applyBorder="1" applyAlignment="1">
      <alignment horizontal="left" vertical="center"/>
    </xf>
    <xf numFmtId="1" fontId="2" fillId="0" borderId="0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0" fontId="0" fillId="0" borderId="2" xfId="0" applyBorder="1"/>
    <xf numFmtId="0" fontId="0" fillId="0" borderId="2" xfId="0" applyFont="1" applyBorder="1"/>
    <xf numFmtId="0" fontId="3" fillId="0" borderId="2" xfId="0" applyFont="1" applyFill="1" applyBorder="1"/>
    <xf numFmtId="14" fontId="0" fillId="0" borderId="2" xfId="0" applyNumberFormat="1" applyBorder="1"/>
    <xf numFmtId="0" fontId="0" fillId="0" borderId="3" xfId="0" applyFill="1" applyBorder="1"/>
    <xf numFmtId="0" fontId="0" fillId="0" borderId="2" xfId="0" applyBorder="1" applyAlignment="1">
      <alignment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wrapText="1"/>
    </xf>
    <xf numFmtId="0" fontId="0" fillId="0" borderId="2" xfId="0" applyFont="1" applyBorder="1" applyAlignment="1">
      <alignment wrapText="1"/>
    </xf>
    <xf numFmtId="4" fontId="3" fillId="0" borderId="2" xfId="0" applyNumberFormat="1" applyFont="1" applyFill="1" applyBorder="1" applyAlignment="1">
      <alignment wrapText="1"/>
    </xf>
    <xf numFmtId="4" fontId="3" fillId="0" borderId="2" xfId="0" applyNumberFormat="1" applyFont="1" applyFill="1" applyBorder="1" applyAlignment="1"/>
    <xf numFmtId="4" fontId="3" fillId="0" borderId="2" xfId="1" applyNumberFormat="1" applyFont="1" applyFill="1" applyBorder="1" applyAlignment="1"/>
    <xf numFmtId="2" fontId="0" fillId="0" borderId="2" xfId="0" applyNumberFormat="1" applyBorder="1"/>
    <xf numFmtId="4" fontId="2" fillId="0" borderId="2" xfId="0" applyNumberFormat="1" applyFont="1" applyFill="1" applyBorder="1" applyAlignment="1">
      <alignment horizontal="center" vertical="center"/>
    </xf>
    <xf numFmtId="9" fontId="2" fillId="0" borderId="2" xfId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horizontal="left" vertical="center" wrapText="1"/>
    </xf>
    <xf numFmtId="0" fontId="0" fillId="0" borderId="4" xfId="0" applyBorder="1"/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9" fontId="2" fillId="0" borderId="1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1"/>
  <sheetViews>
    <sheetView tabSelected="1" topLeftCell="A67" workbookViewId="0">
      <selection activeCell="H73" sqref="H73"/>
    </sheetView>
  </sheetViews>
  <sheetFormatPr defaultRowHeight="15" x14ac:dyDescent="0.25"/>
  <cols>
    <col min="2" max="2" width="14.7109375" customWidth="1"/>
    <col min="3" max="3" width="21.5703125" customWidth="1"/>
    <col min="4" max="4" width="24.42578125" customWidth="1"/>
    <col min="5" max="5" width="14.42578125" customWidth="1"/>
    <col min="8" max="8" width="15.5703125" customWidth="1"/>
  </cols>
  <sheetData>
    <row r="2" spans="1:5" x14ac:dyDescent="0.25">
      <c r="A2" s="45" t="s">
        <v>0</v>
      </c>
      <c r="B2" s="45"/>
      <c r="C2" s="45"/>
      <c r="D2" s="45"/>
      <c r="E2" s="45"/>
    </row>
    <row r="3" spans="1:5" x14ac:dyDescent="0.25">
      <c r="A3" s="25"/>
      <c r="B3" s="25"/>
      <c r="C3" s="25"/>
      <c r="D3" s="25"/>
      <c r="E3" s="25"/>
    </row>
    <row r="4" spans="1:5" x14ac:dyDescent="0.25">
      <c r="A4" s="46" t="s">
        <v>1</v>
      </c>
      <c r="B4" s="46"/>
      <c r="C4" s="46"/>
      <c r="D4" s="46"/>
      <c r="E4" s="46"/>
    </row>
    <row r="5" spans="1:5" x14ac:dyDescent="0.25">
      <c r="A5" s="46" t="s">
        <v>36</v>
      </c>
      <c r="B5" s="46"/>
      <c r="C5" s="46"/>
      <c r="D5" s="46"/>
      <c r="E5" s="46"/>
    </row>
    <row r="6" spans="1:5" x14ac:dyDescent="0.25">
      <c r="A6" s="26"/>
      <c r="B6" s="26"/>
      <c r="C6" s="26"/>
      <c r="D6" s="26"/>
      <c r="E6" s="26"/>
    </row>
    <row r="7" spans="1:5" x14ac:dyDescent="0.25">
      <c r="A7" s="47" t="s">
        <v>2</v>
      </c>
      <c r="B7" s="47"/>
      <c r="C7" s="47"/>
      <c r="D7" s="47"/>
      <c r="E7" s="47"/>
    </row>
    <row r="8" spans="1:5" x14ac:dyDescent="0.25">
      <c r="A8" s="1" t="s">
        <v>3</v>
      </c>
      <c r="B8" s="1" t="s">
        <v>4</v>
      </c>
      <c r="C8" s="2" t="s">
        <v>5</v>
      </c>
      <c r="D8" s="2" t="s">
        <v>6</v>
      </c>
      <c r="E8" s="2" t="s">
        <v>7</v>
      </c>
    </row>
    <row r="9" spans="1:5" ht="30" x14ac:dyDescent="0.25">
      <c r="A9" s="3">
        <v>1</v>
      </c>
      <c r="B9">
        <v>171498</v>
      </c>
      <c r="C9" s="4" t="s">
        <v>8</v>
      </c>
      <c r="D9" s="5" t="s">
        <v>9</v>
      </c>
      <c r="E9" s="30">
        <v>44174</v>
      </c>
    </row>
    <row r="10" spans="1:5" x14ac:dyDescent="0.25">
      <c r="A10" s="3">
        <v>2</v>
      </c>
      <c r="B10" s="40">
        <v>3833</v>
      </c>
      <c r="C10" s="6" t="s">
        <v>10</v>
      </c>
      <c r="D10" s="5" t="s">
        <v>11</v>
      </c>
      <c r="E10" s="30">
        <v>44174</v>
      </c>
    </row>
    <row r="11" spans="1:5" x14ac:dyDescent="0.25">
      <c r="A11" s="3">
        <v>3</v>
      </c>
      <c r="B11" s="39">
        <v>32821</v>
      </c>
      <c r="C11" s="6" t="s">
        <v>12</v>
      </c>
      <c r="D11" s="7" t="s">
        <v>13</v>
      </c>
      <c r="E11" s="30">
        <v>44176</v>
      </c>
    </row>
    <row r="12" spans="1:5" x14ac:dyDescent="0.25">
      <c r="A12" s="8"/>
      <c r="B12" s="9">
        <f>SUM(B9:B11)</f>
        <v>208152</v>
      </c>
      <c r="C12" s="10" t="s">
        <v>109</v>
      </c>
      <c r="D12" s="11"/>
      <c r="E12" s="12"/>
    </row>
    <row r="13" spans="1:5" x14ac:dyDescent="0.25">
      <c r="A13" s="8"/>
      <c r="B13" s="9"/>
      <c r="C13" s="10"/>
      <c r="D13" s="11"/>
      <c r="E13" s="12"/>
    </row>
    <row r="14" spans="1:5" x14ac:dyDescent="0.25">
      <c r="A14" s="48" t="s">
        <v>14</v>
      </c>
      <c r="B14" s="48"/>
      <c r="C14" s="48"/>
      <c r="D14" s="48"/>
      <c r="E14" s="48"/>
    </row>
    <row r="15" spans="1:5" x14ac:dyDescent="0.25">
      <c r="A15" s="13" t="s">
        <v>3</v>
      </c>
      <c r="B15" s="14" t="s">
        <v>4</v>
      </c>
      <c r="C15" s="15" t="s">
        <v>5</v>
      </c>
      <c r="D15" s="15" t="s">
        <v>6</v>
      </c>
      <c r="E15" s="15" t="s">
        <v>7</v>
      </c>
    </row>
    <row r="16" spans="1:5" ht="63.6" customHeight="1" x14ac:dyDescent="0.25">
      <c r="A16" s="16">
        <v>1</v>
      </c>
      <c r="B16" s="27">
        <v>220</v>
      </c>
      <c r="C16" s="6" t="s">
        <v>12</v>
      </c>
      <c r="D16" s="17" t="s">
        <v>15</v>
      </c>
      <c r="E16" s="30">
        <v>44167</v>
      </c>
    </row>
    <row r="17" spans="1:5" ht="63.6" customHeight="1" x14ac:dyDescent="0.25">
      <c r="A17" s="16"/>
      <c r="B17" s="27">
        <v>1038.45</v>
      </c>
      <c r="C17" s="6" t="s">
        <v>12</v>
      </c>
      <c r="D17" s="17" t="s">
        <v>107</v>
      </c>
      <c r="E17" s="30">
        <v>44174</v>
      </c>
    </row>
    <row r="18" spans="1:5" ht="63.6" customHeight="1" x14ac:dyDescent="0.25">
      <c r="A18" s="16">
        <v>2</v>
      </c>
      <c r="B18">
        <v>200</v>
      </c>
      <c r="C18" s="6" t="s">
        <v>12</v>
      </c>
      <c r="D18" s="17" t="s">
        <v>106</v>
      </c>
      <c r="E18" s="30">
        <v>44182</v>
      </c>
    </row>
    <row r="19" spans="1:5" x14ac:dyDescent="0.25">
      <c r="A19" s="16">
        <v>3</v>
      </c>
      <c r="B19" s="27">
        <v>149</v>
      </c>
      <c r="C19" s="6" t="s">
        <v>12</v>
      </c>
      <c r="D19" s="27" t="s">
        <v>105</v>
      </c>
      <c r="E19" s="30">
        <v>44194</v>
      </c>
    </row>
    <row r="20" spans="1:5" x14ac:dyDescent="0.25">
      <c r="A20" s="16">
        <v>4</v>
      </c>
      <c r="B20" s="27">
        <v>68.63</v>
      </c>
      <c r="C20" s="27" t="s">
        <v>37</v>
      </c>
      <c r="D20" s="27" t="s">
        <v>38</v>
      </c>
      <c r="E20" s="30">
        <v>44167</v>
      </c>
    </row>
    <row r="21" spans="1:5" ht="31.15" customHeight="1" x14ac:dyDescent="0.25">
      <c r="A21" s="16">
        <v>5</v>
      </c>
      <c r="B21" s="27">
        <v>485.95</v>
      </c>
      <c r="C21" s="27" t="s">
        <v>39</v>
      </c>
      <c r="D21" s="17" t="s">
        <v>22</v>
      </c>
      <c r="E21" s="30">
        <v>44167</v>
      </c>
    </row>
    <row r="22" spans="1:5" x14ac:dyDescent="0.25">
      <c r="A22" s="16">
        <v>6</v>
      </c>
      <c r="B22" s="27">
        <v>369.15</v>
      </c>
      <c r="C22" s="27" t="s">
        <v>40</v>
      </c>
      <c r="D22" s="17" t="s">
        <v>22</v>
      </c>
      <c r="E22" s="30">
        <v>44167</v>
      </c>
    </row>
    <row r="23" spans="1:5" ht="61.9" customHeight="1" x14ac:dyDescent="0.25">
      <c r="A23" s="16">
        <v>7</v>
      </c>
      <c r="B23" s="27">
        <v>589.04999999999995</v>
      </c>
      <c r="C23" s="27" t="s">
        <v>35</v>
      </c>
      <c r="D23" s="17" t="s">
        <v>23</v>
      </c>
      <c r="E23" s="30">
        <v>44167</v>
      </c>
    </row>
    <row r="24" spans="1:5" ht="57.6" customHeight="1" x14ac:dyDescent="0.25">
      <c r="A24" s="16">
        <v>8</v>
      </c>
      <c r="B24" s="27">
        <v>600</v>
      </c>
      <c r="C24" s="27" t="s">
        <v>41</v>
      </c>
      <c r="D24" s="17" t="s">
        <v>102</v>
      </c>
      <c r="E24" s="30">
        <v>44167</v>
      </c>
    </row>
    <row r="25" spans="1:5" ht="42" customHeight="1" x14ac:dyDescent="0.25">
      <c r="A25" s="16">
        <v>9</v>
      </c>
      <c r="B25" s="27">
        <v>111.86</v>
      </c>
      <c r="C25" s="27" t="s">
        <v>42</v>
      </c>
      <c r="D25" s="17" t="s">
        <v>24</v>
      </c>
      <c r="E25" s="30">
        <v>44167</v>
      </c>
    </row>
    <row r="26" spans="1:5" x14ac:dyDescent="0.25">
      <c r="A26" s="16">
        <v>10</v>
      </c>
      <c r="B26" s="27">
        <v>3975.19</v>
      </c>
      <c r="C26" s="27" t="s">
        <v>43</v>
      </c>
      <c r="D26" s="17" t="s">
        <v>25</v>
      </c>
      <c r="E26" s="30">
        <v>44167</v>
      </c>
    </row>
    <row r="27" spans="1:5" x14ac:dyDescent="0.25">
      <c r="A27" s="16">
        <v>11</v>
      </c>
      <c r="B27" s="27">
        <v>688.07</v>
      </c>
      <c r="C27" s="27" t="s">
        <v>44</v>
      </c>
      <c r="D27" s="17" t="s">
        <v>19</v>
      </c>
      <c r="E27" s="30">
        <v>44167</v>
      </c>
    </row>
    <row r="28" spans="1:5" x14ac:dyDescent="0.25">
      <c r="A28" s="16">
        <v>12</v>
      </c>
      <c r="B28" s="27">
        <v>551</v>
      </c>
      <c r="C28" s="27" t="s">
        <v>45</v>
      </c>
      <c r="D28" s="17" t="s">
        <v>19</v>
      </c>
      <c r="E28" s="30">
        <v>44167</v>
      </c>
    </row>
    <row r="29" spans="1:5" ht="59.45" customHeight="1" x14ac:dyDescent="0.25">
      <c r="A29" s="16">
        <v>13</v>
      </c>
      <c r="B29" s="27">
        <v>18281.5</v>
      </c>
      <c r="C29" s="27" t="s">
        <v>46</v>
      </c>
      <c r="D29" s="17" t="s">
        <v>47</v>
      </c>
      <c r="E29" s="30">
        <v>44167</v>
      </c>
    </row>
    <row r="30" spans="1:5" x14ac:dyDescent="0.25">
      <c r="A30" s="16">
        <v>16</v>
      </c>
      <c r="B30" s="27">
        <v>121.15</v>
      </c>
      <c r="C30" s="27" t="s">
        <v>48</v>
      </c>
      <c r="D30" s="17" t="s">
        <v>20</v>
      </c>
      <c r="E30" s="30">
        <v>44167</v>
      </c>
    </row>
    <row r="31" spans="1:5" x14ac:dyDescent="0.25">
      <c r="A31" s="16">
        <v>17</v>
      </c>
      <c r="B31" s="27">
        <v>4054.51</v>
      </c>
      <c r="C31" s="27" t="s">
        <v>49</v>
      </c>
      <c r="D31" s="17" t="s">
        <v>16</v>
      </c>
      <c r="E31" s="30">
        <v>44167</v>
      </c>
    </row>
    <row r="32" spans="1:5" x14ac:dyDescent="0.25">
      <c r="A32" s="16">
        <v>14</v>
      </c>
      <c r="B32" s="27">
        <v>1141.02</v>
      </c>
      <c r="C32" s="27" t="s">
        <v>50</v>
      </c>
      <c r="D32" s="17" t="s">
        <v>16</v>
      </c>
      <c r="E32" s="30">
        <v>44167</v>
      </c>
    </row>
    <row r="33" spans="1:5" x14ac:dyDescent="0.25">
      <c r="A33" s="16">
        <v>15</v>
      </c>
      <c r="B33" s="27">
        <v>9626.8799999999992</v>
      </c>
      <c r="C33" s="27" t="s">
        <v>51</v>
      </c>
      <c r="D33" s="17" t="s">
        <v>16</v>
      </c>
      <c r="E33" s="30">
        <v>44167</v>
      </c>
    </row>
    <row r="34" spans="1:5" x14ac:dyDescent="0.25">
      <c r="A34" s="16">
        <v>16</v>
      </c>
      <c r="B34" s="27">
        <v>1517.17</v>
      </c>
      <c r="C34" s="27" t="s">
        <v>52</v>
      </c>
      <c r="D34" s="17" t="s">
        <v>16</v>
      </c>
      <c r="E34" s="30">
        <v>44167</v>
      </c>
    </row>
    <row r="35" spans="1:5" x14ac:dyDescent="0.25">
      <c r="A35" s="16">
        <v>17</v>
      </c>
      <c r="B35" s="27">
        <v>1392.04</v>
      </c>
      <c r="C35" s="27" t="s">
        <v>53</v>
      </c>
      <c r="D35" s="17" t="s">
        <v>16</v>
      </c>
      <c r="E35" s="30">
        <v>44167</v>
      </c>
    </row>
    <row r="36" spans="1:5" x14ac:dyDescent="0.25">
      <c r="A36" s="16">
        <v>18</v>
      </c>
      <c r="B36" s="27">
        <v>374.78</v>
      </c>
      <c r="C36" s="27" t="s">
        <v>54</v>
      </c>
      <c r="D36" s="17" t="s">
        <v>16</v>
      </c>
      <c r="E36" s="30">
        <v>44167</v>
      </c>
    </row>
    <row r="37" spans="1:5" x14ac:dyDescent="0.25">
      <c r="A37" s="16">
        <v>19</v>
      </c>
      <c r="B37" s="27">
        <v>319.35000000000002</v>
      </c>
      <c r="C37" s="27" t="s">
        <v>55</v>
      </c>
      <c r="D37" s="17" t="s">
        <v>16</v>
      </c>
      <c r="E37" s="30">
        <v>44167</v>
      </c>
    </row>
    <row r="38" spans="1:5" x14ac:dyDescent="0.25">
      <c r="A38" s="16">
        <v>20</v>
      </c>
      <c r="B38" s="27">
        <v>1757.92</v>
      </c>
      <c r="C38" s="27" t="s">
        <v>43</v>
      </c>
      <c r="D38" s="17" t="s">
        <v>21</v>
      </c>
      <c r="E38" s="30">
        <v>44167</v>
      </c>
    </row>
    <row r="39" spans="1:5" x14ac:dyDescent="0.25">
      <c r="A39" s="16">
        <v>21</v>
      </c>
      <c r="B39" s="27">
        <v>491.46</v>
      </c>
      <c r="C39" s="27" t="s">
        <v>43</v>
      </c>
      <c r="D39" s="27" t="s">
        <v>56</v>
      </c>
      <c r="E39" s="30">
        <v>44167</v>
      </c>
    </row>
    <row r="40" spans="1:5" x14ac:dyDescent="0.25">
      <c r="A40" s="16">
        <v>22</v>
      </c>
      <c r="B40" s="27">
        <v>663.73</v>
      </c>
      <c r="C40" s="27" t="s">
        <v>57</v>
      </c>
      <c r="D40" s="27" t="s">
        <v>58</v>
      </c>
      <c r="E40" s="30">
        <v>44167</v>
      </c>
    </row>
    <row r="41" spans="1:5" x14ac:dyDescent="0.25">
      <c r="A41" s="16">
        <v>23</v>
      </c>
      <c r="B41" s="27">
        <v>540</v>
      </c>
      <c r="C41" s="27" t="s">
        <v>59</v>
      </c>
      <c r="D41" s="27" t="s">
        <v>60</v>
      </c>
      <c r="E41" s="30">
        <v>44167</v>
      </c>
    </row>
    <row r="42" spans="1:5" x14ac:dyDescent="0.25">
      <c r="A42" s="16">
        <v>24</v>
      </c>
      <c r="B42" s="27">
        <v>2434.3000000000002</v>
      </c>
      <c r="C42" s="27" t="s">
        <v>61</v>
      </c>
      <c r="D42" s="27" t="s">
        <v>62</v>
      </c>
      <c r="E42" s="30">
        <v>44167</v>
      </c>
    </row>
    <row r="43" spans="1:5" x14ac:dyDescent="0.25">
      <c r="A43" s="16">
        <v>25</v>
      </c>
      <c r="B43" s="27">
        <v>177.76</v>
      </c>
      <c r="C43" s="27" t="s">
        <v>63</v>
      </c>
      <c r="D43" s="17" t="s">
        <v>64</v>
      </c>
      <c r="E43" s="30">
        <v>44175</v>
      </c>
    </row>
    <row r="44" spans="1:5" x14ac:dyDescent="0.25">
      <c r="A44" s="16">
        <v>26</v>
      </c>
      <c r="B44" s="27">
        <v>727.42</v>
      </c>
      <c r="C44" s="27" t="s">
        <v>65</v>
      </c>
      <c r="D44" s="18" t="s">
        <v>29</v>
      </c>
      <c r="E44" s="30">
        <v>44175</v>
      </c>
    </row>
    <row r="45" spans="1:5" x14ac:dyDescent="0.25">
      <c r="A45" s="16">
        <v>27</v>
      </c>
      <c r="B45" s="27">
        <v>594.02</v>
      </c>
      <c r="C45" s="27" t="s">
        <v>66</v>
      </c>
      <c r="D45" s="27" t="s">
        <v>67</v>
      </c>
      <c r="E45" s="30">
        <v>44175</v>
      </c>
    </row>
    <row r="46" spans="1:5" ht="45" x14ac:dyDescent="0.25">
      <c r="A46" s="16">
        <v>28</v>
      </c>
      <c r="B46" s="27">
        <v>983.18</v>
      </c>
      <c r="C46" s="27" t="s">
        <v>32</v>
      </c>
      <c r="D46" s="18" t="s">
        <v>33</v>
      </c>
      <c r="E46" s="30">
        <v>44175</v>
      </c>
    </row>
    <row r="47" spans="1:5" ht="37.9" customHeight="1" x14ac:dyDescent="0.25">
      <c r="A47" s="16">
        <v>29</v>
      </c>
      <c r="B47" s="27">
        <v>238.14</v>
      </c>
      <c r="C47" s="27" t="s">
        <v>68</v>
      </c>
      <c r="D47" s="17" t="s">
        <v>69</v>
      </c>
      <c r="E47" s="30">
        <v>44175</v>
      </c>
    </row>
    <row r="48" spans="1:5" ht="30" x14ac:dyDescent="0.25">
      <c r="A48" s="16">
        <v>30</v>
      </c>
      <c r="B48" s="31">
        <v>23.03</v>
      </c>
      <c r="C48" s="27" t="s">
        <v>34</v>
      </c>
      <c r="D48" s="17" t="s">
        <v>18</v>
      </c>
      <c r="E48" s="30">
        <v>44175</v>
      </c>
    </row>
    <row r="49" spans="1:5" x14ac:dyDescent="0.25">
      <c r="A49" s="16">
        <v>31</v>
      </c>
      <c r="B49" s="27">
        <v>6750</v>
      </c>
      <c r="C49" s="27" t="s">
        <v>34</v>
      </c>
      <c r="D49" s="17" t="s">
        <v>17</v>
      </c>
      <c r="E49" s="30">
        <v>44175</v>
      </c>
    </row>
    <row r="50" spans="1:5" x14ac:dyDescent="0.25">
      <c r="A50" s="16">
        <v>31</v>
      </c>
      <c r="B50" s="27">
        <v>597.6</v>
      </c>
      <c r="C50" s="27" t="s">
        <v>70</v>
      </c>
      <c r="D50" s="27" t="s">
        <v>73</v>
      </c>
      <c r="E50" s="30">
        <v>44175</v>
      </c>
    </row>
    <row r="51" spans="1:5" ht="45" x14ac:dyDescent="0.25">
      <c r="A51" s="16">
        <v>32</v>
      </c>
      <c r="B51" s="27">
        <v>1190</v>
      </c>
      <c r="C51" s="32" t="s">
        <v>71</v>
      </c>
      <c r="D51" s="17" t="s">
        <v>30</v>
      </c>
      <c r="E51" s="30">
        <v>44175</v>
      </c>
    </row>
    <row r="52" spans="1:5" ht="45" x14ac:dyDescent="0.25">
      <c r="A52" s="16">
        <v>33</v>
      </c>
      <c r="B52" s="27">
        <v>640.11</v>
      </c>
      <c r="C52" s="32" t="s">
        <v>72</v>
      </c>
      <c r="D52" s="27" t="s">
        <v>74</v>
      </c>
      <c r="E52" s="30">
        <v>44175</v>
      </c>
    </row>
    <row r="53" spans="1:5" x14ac:dyDescent="0.25">
      <c r="A53" s="16">
        <v>34</v>
      </c>
      <c r="B53" s="27">
        <v>1560</v>
      </c>
      <c r="C53" s="27" t="s">
        <v>75</v>
      </c>
      <c r="D53" s="27" t="s">
        <v>76</v>
      </c>
      <c r="E53" s="30">
        <v>44175</v>
      </c>
    </row>
    <row r="54" spans="1:5" x14ac:dyDescent="0.25">
      <c r="A54" s="16">
        <v>35</v>
      </c>
      <c r="B54" s="27">
        <v>134.94999999999999</v>
      </c>
      <c r="C54" s="27" t="s">
        <v>44</v>
      </c>
      <c r="D54" s="17" t="s">
        <v>19</v>
      </c>
      <c r="E54" s="30">
        <v>44175</v>
      </c>
    </row>
    <row r="55" spans="1:5" x14ac:dyDescent="0.25">
      <c r="A55" s="33">
        <v>36</v>
      </c>
      <c r="B55" s="27">
        <v>524.36</v>
      </c>
      <c r="C55" s="27" t="s">
        <v>77</v>
      </c>
      <c r="D55" s="27" t="s">
        <v>104</v>
      </c>
      <c r="E55" s="30">
        <v>44175</v>
      </c>
    </row>
    <row r="56" spans="1:5" x14ac:dyDescent="0.25">
      <c r="A56" s="16">
        <v>37</v>
      </c>
      <c r="B56" s="27">
        <v>2032.28</v>
      </c>
      <c r="C56" s="27" t="s">
        <v>78</v>
      </c>
      <c r="D56" s="27" t="s">
        <v>80</v>
      </c>
      <c r="E56" s="30">
        <v>44175</v>
      </c>
    </row>
    <row r="57" spans="1:5" ht="18" customHeight="1" x14ac:dyDescent="0.25">
      <c r="A57" s="16">
        <v>38</v>
      </c>
      <c r="B57" s="27">
        <v>4165</v>
      </c>
      <c r="C57" s="27" t="s">
        <v>79</v>
      </c>
      <c r="D57" s="27" t="s">
        <v>81</v>
      </c>
      <c r="E57" s="30">
        <v>44175</v>
      </c>
    </row>
    <row r="58" spans="1:5" x14ac:dyDescent="0.25">
      <c r="A58" s="16">
        <v>39</v>
      </c>
      <c r="B58" s="27">
        <v>487.44</v>
      </c>
      <c r="C58" s="27" t="s">
        <v>52</v>
      </c>
      <c r="D58" s="17" t="s">
        <v>16</v>
      </c>
      <c r="E58" s="30">
        <v>44175</v>
      </c>
    </row>
    <row r="59" spans="1:5" x14ac:dyDescent="0.25">
      <c r="A59" s="16">
        <v>40</v>
      </c>
      <c r="B59" s="27">
        <v>1458.68</v>
      </c>
      <c r="C59" s="27" t="s">
        <v>49</v>
      </c>
      <c r="D59" s="17" t="s">
        <v>16</v>
      </c>
      <c r="E59" s="30">
        <v>44175</v>
      </c>
    </row>
    <row r="60" spans="1:5" x14ac:dyDescent="0.25">
      <c r="A60" s="16">
        <v>41</v>
      </c>
      <c r="B60" s="27">
        <v>311.31</v>
      </c>
      <c r="C60" s="27" t="s">
        <v>50</v>
      </c>
      <c r="D60" s="17" t="s">
        <v>16</v>
      </c>
      <c r="E60" s="30">
        <v>44175</v>
      </c>
    </row>
    <row r="61" spans="1:5" x14ac:dyDescent="0.25">
      <c r="A61" s="16">
        <v>42</v>
      </c>
      <c r="B61" s="27">
        <v>159.31</v>
      </c>
      <c r="C61" s="27" t="s">
        <v>55</v>
      </c>
      <c r="D61" s="17" t="s">
        <v>16</v>
      </c>
      <c r="E61" s="30">
        <v>44175</v>
      </c>
    </row>
    <row r="62" spans="1:5" x14ac:dyDescent="0.25">
      <c r="A62" s="16">
        <v>43</v>
      </c>
      <c r="B62" s="28">
        <v>469</v>
      </c>
      <c r="C62" s="27" t="s">
        <v>82</v>
      </c>
      <c r="D62" s="34" t="s">
        <v>83</v>
      </c>
      <c r="E62" s="30">
        <v>44175</v>
      </c>
    </row>
    <row r="63" spans="1:5" x14ac:dyDescent="0.25">
      <c r="A63" s="16">
        <v>44</v>
      </c>
      <c r="B63" s="27">
        <v>2436.6</v>
      </c>
      <c r="C63" s="27" t="s">
        <v>61</v>
      </c>
      <c r="D63" s="27" t="s">
        <v>62</v>
      </c>
      <c r="E63" s="30">
        <v>44175</v>
      </c>
    </row>
    <row r="64" spans="1:5" x14ac:dyDescent="0.25">
      <c r="A64" s="16">
        <v>45</v>
      </c>
      <c r="B64" s="27">
        <v>567.9</v>
      </c>
      <c r="C64" s="27" t="s">
        <v>84</v>
      </c>
      <c r="D64" s="27" t="s">
        <v>85</v>
      </c>
      <c r="E64" s="30">
        <v>44182</v>
      </c>
    </row>
    <row r="65" spans="1:5" x14ac:dyDescent="0.25">
      <c r="A65" s="16">
        <v>46</v>
      </c>
      <c r="B65" s="27">
        <v>1022.1</v>
      </c>
      <c r="C65" s="27" t="s">
        <v>84</v>
      </c>
      <c r="D65" s="27" t="s">
        <v>85</v>
      </c>
      <c r="E65" s="30">
        <v>44186</v>
      </c>
    </row>
    <row r="66" spans="1:5" x14ac:dyDescent="0.25">
      <c r="A66" s="16">
        <v>47</v>
      </c>
      <c r="B66" s="32">
        <v>643.55999999999995</v>
      </c>
      <c r="C66" s="32" t="s">
        <v>86</v>
      </c>
      <c r="D66" s="27" t="s">
        <v>88</v>
      </c>
      <c r="E66" s="30">
        <v>44194</v>
      </c>
    </row>
    <row r="67" spans="1:5" x14ac:dyDescent="0.25">
      <c r="A67" s="16">
        <v>48</v>
      </c>
      <c r="B67" s="36">
        <v>296.31</v>
      </c>
      <c r="C67" s="35" t="s">
        <v>87</v>
      </c>
      <c r="D67" s="27" t="s">
        <v>88</v>
      </c>
      <c r="E67" s="30">
        <v>44194</v>
      </c>
    </row>
    <row r="68" spans="1:5" x14ac:dyDescent="0.25">
      <c r="A68" s="16">
        <v>49</v>
      </c>
      <c r="B68" s="27">
        <v>1080.04</v>
      </c>
      <c r="C68" s="27" t="s">
        <v>66</v>
      </c>
      <c r="D68" s="27" t="s">
        <v>67</v>
      </c>
      <c r="E68" s="30">
        <v>44194</v>
      </c>
    </row>
    <row r="69" spans="1:5" x14ac:dyDescent="0.25">
      <c r="A69" s="16">
        <v>50</v>
      </c>
      <c r="B69" s="27">
        <v>161.84</v>
      </c>
      <c r="C69" s="27" t="s">
        <v>35</v>
      </c>
      <c r="D69" s="17" t="s">
        <v>23</v>
      </c>
      <c r="E69" s="30">
        <v>44194</v>
      </c>
    </row>
    <row r="70" spans="1:5" ht="30" x14ac:dyDescent="0.25">
      <c r="A70" s="16">
        <v>51</v>
      </c>
      <c r="B70" s="27">
        <v>270</v>
      </c>
      <c r="C70" s="32" t="s">
        <v>89</v>
      </c>
      <c r="D70" s="17" t="s">
        <v>23</v>
      </c>
      <c r="E70" s="30">
        <v>44194</v>
      </c>
    </row>
    <row r="71" spans="1:5" ht="45" x14ac:dyDescent="0.25">
      <c r="A71" s="16">
        <v>52</v>
      </c>
      <c r="B71" s="27">
        <v>1190</v>
      </c>
      <c r="C71" s="32" t="s">
        <v>71</v>
      </c>
      <c r="D71" s="17" t="s">
        <v>30</v>
      </c>
      <c r="E71" s="30">
        <v>44194</v>
      </c>
    </row>
    <row r="72" spans="1:5" ht="30" x14ac:dyDescent="0.25">
      <c r="A72" s="16">
        <v>53</v>
      </c>
      <c r="B72" s="32">
        <v>111.86</v>
      </c>
      <c r="C72" s="32" t="s">
        <v>90</v>
      </c>
      <c r="D72" s="17" t="s">
        <v>24</v>
      </c>
      <c r="E72" s="30">
        <v>44194</v>
      </c>
    </row>
    <row r="73" spans="1:5" x14ac:dyDescent="0.25">
      <c r="A73" s="16">
        <v>54</v>
      </c>
      <c r="B73" s="37">
        <v>535.5</v>
      </c>
      <c r="C73" s="32" t="s">
        <v>91</v>
      </c>
      <c r="D73" s="29" t="s">
        <v>92</v>
      </c>
      <c r="E73" s="30">
        <v>44194</v>
      </c>
    </row>
    <row r="74" spans="1:5" ht="30" x14ac:dyDescent="0.25">
      <c r="A74" s="16">
        <v>55</v>
      </c>
      <c r="B74" s="32">
        <v>17691.78</v>
      </c>
      <c r="C74" s="32" t="s">
        <v>93</v>
      </c>
      <c r="D74" s="17" t="s">
        <v>47</v>
      </c>
      <c r="E74" s="30">
        <v>44194</v>
      </c>
    </row>
    <row r="75" spans="1:5" x14ac:dyDescent="0.25">
      <c r="A75" s="16">
        <v>56</v>
      </c>
      <c r="B75" s="38">
        <v>4175.16</v>
      </c>
      <c r="C75" s="27" t="s">
        <v>43</v>
      </c>
      <c r="D75" s="17" t="s">
        <v>25</v>
      </c>
      <c r="E75" s="30">
        <v>44194</v>
      </c>
    </row>
    <row r="76" spans="1:5" x14ac:dyDescent="0.25">
      <c r="A76" s="16">
        <v>58</v>
      </c>
      <c r="B76" s="38">
        <v>2100</v>
      </c>
      <c r="C76" s="32" t="s">
        <v>94</v>
      </c>
      <c r="D76" s="29" t="s">
        <v>103</v>
      </c>
      <c r="E76" s="30">
        <v>44194</v>
      </c>
    </row>
    <row r="77" spans="1:5" x14ac:dyDescent="0.25">
      <c r="A77" s="16">
        <v>59</v>
      </c>
      <c r="B77" s="38">
        <v>861.5</v>
      </c>
      <c r="C77" s="32" t="s">
        <v>45</v>
      </c>
      <c r="D77" s="17" t="s">
        <v>19</v>
      </c>
      <c r="E77" s="30">
        <v>44194</v>
      </c>
    </row>
    <row r="78" spans="1:5" x14ac:dyDescent="0.25">
      <c r="A78" s="16">
        <v>60</v>
      </c>
      <c r="B78" s="32">
        <v>333.49</v>
      </c>
      <c r="C78" s="32" t="s">
        <v>95</v>
      </c>
      <c r="D78" s="17" t="s">
        <v>16</v>
      </c>
      <c r="E78" s="30">
        <v>44194</v>
      </c>
    </row>
    <row r="79" spans="1:5" ht="30" x14ac:dyDescent="0.25">
      <c r="A79" s="16">
        <v>61</v>
      </c>
      <c r="B79" s="36">
        <v>9626.8799999999992</v>
      </c>
      <c r="C79" s="35" t="s">
        <v>96</v>
      </c>
      <c r="D79" s="17" t="s">
        <v>16</v>
      </c>
      <c r="E79" s="30">
        <v>44194</v>
      </c>
    </row>
    <row r="80" spans="1:5" ht="30" x14ac:dyDescent="0.25">
      <c r="A80" s="33">
        <v>62</v>
      </c>
      <c r="B80" s="32">
        <v>118.16</v>
      </c>
      <c r="C80" s="32" t="s">
        <v>97</v>
      </c>
      <c r="D80" s="17" t="s">
        <v>16</v>
      </c>
      <c r="E80" s="30">
        <v>44194</v>
      </c>
    </row>
    <row r="81" spans="1:5" ht="30" x14ac:dyDescent="0.25">
      <c r="A81" s="16">
        <v>63</v>
      </c>
      <c r="B81" s="38">
        <v>3318.77</v>
      </c>
      <c r="C81" s="32" t="s">
        <v>43</v>
      </c>
      <c r="D81" s="17" t="s">
        <v>21</v>
      </c>
      <c r="E81" s="30">
        <v>44194</v>
      </c>
    </row>
    <row r="82" spans="1:5" x14ac:dyDescent="0.25">
      <c r="A82" s="16">
        <v>64</v>
      </c>
      <c r="B82" s="32">
        <v>1547.76</v>
      </c>
      <c r="C82" s="32" t="s">
        <v>82</v>
      </c>
      <c r="D82" s="17" t="s">
        <v>21</v>
      </c>
      <c r="E82" s="30">
        <v>44194</v>
      </c>
    </row>
    <row r="83" spans="1:5" ht="30" x14ac:dyDescent="0.25">
      <c r="A83" s="16">
        <v>65</v>
      </c>
      <c r="B83" s="38">
        <v>1031.4100000000001</v>
      </c>
      <c r="C83" s="32" t="s">
        <v>43</v>
      </c>
      <c r="D83" s="29" t="s">
        <v>56</v>
      </c>
      <c r="E83" s="30">
        <v>44194</v>
      </c>
    </row>
    <row r="84" spans="1:5" x14ac:dyDescent="0.25">
      <c r="A84" s="16">
        <v>66</v>
      </c>
      <c r="B84" s="32">
        <v>292.98</v>
      </c>
      <c r="C84" s="32" t="s">
        <v>98</v>
      </c>
      <c r="D84" s="29" t="s">
        <v>101</v>
      </c>
      <c r="E84" s="30">
        <v>44194</v>
      </c>
    </row>
    <row r="85" spans="1:5" x14ac:dyDescent="0.25">
      <c r="A85" s="16">
        <v>67</v>
      </c>
      <c r="B85" s="38">
        <v>378</v>
      </c>
      <c r="C85" s="32" t="s">
        <v>99</v>
      </c>
      <c r="D85" s="29" t="s">
        <v>100</v>
      </c>
      <c r="E85" s="30">
        <v>44194</v>
      </c>
    </row>
    <row r="86" spans="1:5" x14ac:dyDescent="0.25">
      <c r="A86" s="16"/>
      <c r="B86" s="41">
        <f>SUM(B16:B85)</f>
        <v>124777.34999999999</v>
      </c>
      <c r="C86" s="42" t="s">
        <v>31</v>
      </c>
      <c r="D86" s="43"/>
      <c r="E86" s="27"/>
    </row>
    <row r="87" spans="1:5" x14ac:dyDescent="0.25">
      <c r="A87" s="16"/>
      <c r="B87" s="41">
        <f>B86+B12</f>
        <v>332929.34999999998</v>
      </c>
      <c r="C87" s="42" t="s">
        <v>108</v>
      </c>
      <c r="D87" s="44"/>
      <c r="E87" s="43"/>
    </row>
    <row r="88" spans="1:5" x14ac:dyDescent="0.25">
      <c r="A88" s="19" t="s">
        <v>26</v>
      </c>
      <c r="B88" s="19"/>
      <c r="C88" s="19"/>
      <c r="D88" s="20"/>
      <c r="E88" s="21"/>
    </row>
    <row r="89" spans="1:5" x14ac:dyDescent="0.25">
      <c r="A89" s="19"/>
      <c r="B89" s="19"/>
      <c r="C89" s="19"/>
      <c r="D89" s="20" t="s">
        <v>27</v>
      </c>
      <c r="E89" s="24" t="s">
        <v>28</v>
      </c>
    </row>
    <row r="90" spans="1:5" x14ac:dyDescent="0.25">
      <c r="A90" s="22"/>
      <c r="B90" s="23"/>
      <c r="C90" s="20"/>
      <c r="D90" s="20"/>
      <c r="E90" s="24"/>
    </row>
    <row r="91" spans="1:5" x14ac:dyDescent="0.25">
      <c r="A91" s="22"/>
      <c r="B91" s="23"/>
      <c r="C91" s="20"/>
      <c r="D91" s="20"/>
    </row>
  </sheetData>
  <mergeCells count="5">
    <mergeCell ref="A2:E2"/>
    <mergeCell ref="A4:E4"/>
    <mergeCell ref="A5:E5"/>
    <mergeCell ref="A7:E7"/>
    <mergeCell ref="A14:E1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plati dec. 2020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2021-01-08T11:17:12Z</dcterms:modified>
</cp:coreProperties>
</file>