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20" windowWidth="15570" windowHeight="70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86" i="1" l="1"/>
  <c r="I24" i="1"/>
  <c r="I87" i="1" s="1"/>
</calcChain>
</file>

<file path=xl/sharedStrings.xml><?xml version="1.0" encoding="utf-8"?>
<sst xmlns="http://schemas.openxmlformats.org/spreadsheetml/2006/main" count="249" uniqueCount="91">
  <si>
    <t xml:space="preserve">CENTRUL TERITORIAL VETERINAR </t>
  </si>
  <si>
    <t/>
  </si>
  <si>
    <t>Data</t>
  </si>
  <si>
    <t>Executie</t>
  </si>
  <si>
    <t>02.08.2021</t>
  </si>
  <si>
    <t>MIDA SOFT BUSINESS</t>
  </si>
  <si>
    <t>DNS BIROTICA</t>
  </si>
  <si>
    <t>GASPECO L&amp;D SA</t>
  </si>
  <si>
    <t>10  butelii/ cmd 52241493</t>
  </si>
  <si>
    <t>OMV PETROM MARKETING SRL</t>
  </si>
  <si>
    <t>VOUCERE CARBURANT</t>
  </si>
  <si>
    <t>COST TIPARIRE</t>
  </si>
  <si>
    <t>ORANGE ROMANIA S,A</t>
  </si>
  <si>
    <t>TELEKOM ROMANIA COMUNICATION</t>
  </si>
  <si>
    <t>ROMAD TRUST</t>
  </si>
  <si>
    <t>REPARATIE FRIGORIFICA B 502 CTV</t>
  </si>
  <si>
    <t>CRIX ONLINE</t>
  </si>
  <si>
    <t>PROF OALE 50 L CU CAPAC</t>
  </si>
  <si>
    <t>DEDEMAN</t>
  </si>
  <si>
    <t>PROFORMA FURTUN ,RACORD,ROABA,ARZATOR</t>
  </si>
  <si>
    <t>APA NOVA</t>
  </si>
  <si>
    <t>VIDANJARE APA UZATA  AUTOCURATITOR 4.5 MC</t>
  </si>
  <si>
    <t>ROGES TOTAL SERV</t>
  </si>
  <si>
    <t>VIDANJARE TANGANU SI BUTIMANU 10  MASINI X25 MC</t>
  </si>
  <si>
    <t>DOGGIE VET</t>
  </si>
  <si>
    <t>SERVICII MEDICALE</t>
  </si>
  <si>
    <t>OLYMEL FLAMINGO FOOD</t>
  </si>
  <si>
    <t>ANIMA LAND SRL</t>
  </si>
  <si>
    <t>INTERPET SALES DISTRIBUTION</t>
  </si>
  <si>
    <t>HYPERMARCHE AUCHAN</t>
  </si>
  <si>
    <t>DIFERENTA FACT-AVIZE DIN ROTUNJIRI</t>
  </si>
  <si>
    <t>MARAVET</t>
  </si>
  <si>
    <t>MED. ADMINISTRATE</t>
  </si>
  <si>
    <t>PROFORMA BOILER O.I</t>
  </si>
  <si>
    <t>09.08.2021</t>
  </si>
  <si>
    <t>plata salarii card</t>
  </si>
  <si>
    <t>PLATA CASS 10% SAL BAZA</t>
  </si>
  <si>
    <t>PLATA CAS 25% SAL BAZA</t>
  </si>
  <si>
    <t>PLATA IMP 10% SAL BAZA</t>
  </si>
  <si>
    <t>PLATA  SALARIU GHEORGHITA DANIEL</t>
  </si>
  <si>
    <t>PLATA  SALARII SPORURI</t>
  </si>
  <si>
    <t>PLATA CASS 10% SPOR</t>
  </si>
  <si>
    <t>PLATA CAS 25% SPOR</t>
  </si>
  <si>
    <t>PLATA IMPOZ 10% SPOR</t>
  </si>
  <si>
    <t>PLATA INDEMNIZ HRANA</t>
  </si>
  <si>
    <t>PLATA CONTRIB ASIG DE MUNCA</t>
  </si>
  <si>
    <t>10.08.2021</t>
  </si>
  <si>
    <t>SELGROS</t>
  </si>
  <si>
    <t>ENEL ENERGIE MUNTENIA</t>
  </si>
  <si>
    <t>RIDICARE NUMERAR ALTE BUNURI SI SERVICII</t>
  </si>
  <si>
    <t>RIDICARE NUMERAR DIF,SALARII DE BAZA</t>
  </si>
  <si>
    <t>RIDICARE NUMERAR HRANA OAMENI</t>
  </si>
  <si>
    <t>CONTRAST CENTER</t>
  </si>
  <si>
    <t>TARGET POINT</t>
  </si>
  <si>
    <t>ELECTRICA FURNIZARE</t>
  </si>
  <si>
    <t>SUPERCOM SA TARGOVISTE</t>
  </si>
  <si>
    <t>SERV SALUBRIZ/ IUNIE 2021</t>
  </si>
  <si>
    <t>SOC NAT DE INFORMATICA</t>
  </si>
  <si>
    <t>SNI LUNA IULIE 2021</t>
  </si>
  <si>
    <t>C.N. POSTA ROMANA SA</t>
  </si>
  <si>
    <t>ROVIGNETA /1 LUNA  PT B 96-VTC</t>
  </si>
  <si>
    <t>GEOSERV TOTAL PREST</t>
  </si>
  <si>
    <t>DDD BUTIMANU</t>
  </si>
  <si>
    <t>DDD TANGANU</t>
  </si>
  <si>
    <t>DDD SEDIU ION VLAD</t>
  </si>
  <si>
    <t>RECOLTA GRECI</t>
  </si>
  <si>
    <t>GREENPOINT</t>
  </si>
  <si>
    <t>DEXTER- INVEST</t>
  </si>
  <si>
    <t>FUNDATIA SEMPER FIDELIS DOMUS</t>
  </si>
  <si>
    <t>CHIRIE IuLIE 2021 500 Euro X49208</t>
  </si>
  <si>
    <t>16.08.2021</t>
  </si>
  <si>
    <t>DIRECTIA VENIT BUGET LOCAL SECTRO 2</t>
  </si>
  <si>
    <t>dif TAXA HABITAT</t>
  </si>
  <si>
    <t>20.08.2021</t>
  </si>
  <si>
    <t>EVOREVO</t>
  </si>
  <si>
    <t>FARMATRADE IMPORT EXPORT</t>
  </si>
  <si>
    <t>;</t>
  </si>
  <si>
    <t>23.08.2021</t>
  </si>
  <si>
    <t>RIDICARE NUMERAR POSTA SI TELECOMUNICATII</t>
  </si>
  <si>
    <t>10  butelii</t>
  </si>
  <si>
    <t xml:space="preserve">Intocmit,                                                                                                                             </t>
  </si>
  <si>
    <t>PLATA  SALARIU</t>
  </si>
  <si>
    <t xml:space="preserve">PLATA  SALARIU </t>
  </si>
  <si>
    <t xml:space="preserve">TOTAL </t>
  </si>
  <si>
    <t>Suma</t>
  </si>
  <si>
    <t>Furnizor</t>
  </si>
  <si>
    <t xml:space="preserve">                         PLATI                                                in perioada                        01.08.2021 - 31.08.2021</t>
  </si>
  <si>
    <t xml:space="preserve">Explicatii
    </t>
  </si>
  <si>
    <t>TOTAL SALARII</t>
  </si>
  <si>
    <t>TOTAL BUNURI SI SERVICII</t>
  </si>
  <si>
    <t>P. Director,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</si>
</sst>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8]#,##0.00;\-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2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Times New Roman"/>
    </font>
    <font>
      <sz val="9"/>
      <color rgb="FF000000"/>
      <name val="Times New Roman"/>
    </font>
    <font>
      <sz val="8"/>
      <color rgb="FF000000"/>
      <name val="Arial"/>
    </font>
    <font>
      <b/>
      <sz val="9"/>
      <color rgb="FF000000"/>
      <name val="Times New Roman"/>
    </font>
    <font>
      <b/>
      <sz val="12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1" fillId="0" borderId="0" xfId="0" applyFont="1" applyFill="1" applyBorder="1"/>
    <xf numFmtId="0" fontId="1" fillId="0" borderId="4" xfId="0" applyNumberFormat="1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12" xfId="0" applyNumberFormat="1" applyFont="1" applyFill="1" applyBorder="1" applyAlignment="1">
      <alignment horizontal="center" wrapText="1" readingOrder="1"/>
    </xf>
    <xf numFmtId="0" fontId="8" fillId="0" borderId="3" xfId="0" applyNumberFormat="1" applyFont="1" applyFill="1" applyBorder="1" applyAlignment="1">
      <alignment horizontal="center" vertical="top" wrapText="1" readingOrder="1"/>
    </xf>
    <xf numFmtId="0" fontId="3" fillId="0" borderId="8" xfId="0" applyNumberFormat="1" applyFont="1" applyFill="1" applyBorder="1" applyAlignment="1">
      <alignment horizontal="center" vertical="top" wrapText="1" readingOrder="1"/>
    </xf>
    <xf numFmtId="0" fontId="1" fillId="0" borderId="18" xfId="0" applyFont="1" applyFill="1" applyBorder="1"/>
    <xf numFmtId="0" fontId="1" fillId="0" borderId="11" xfId="0" applyFont="1" applyFill="1" applyBorder="1"/>
    <xf numFmtId="0" fontId="5" fillId="0" borderId="14" xfId="0" applyNumberFormat="1" applyFont="1" applyFill="1" applyBorder="1" applyAlignment="1">
      <alignment vertical="top" wrapText="1" readingOrder="1"/>
    </xf>
    <xf numFmtId="0" fontId="5" fillId="0" borderId="20" xfId="0" applyNumberFormat="1" applyFont="1" applyFill="1" applyBorder="1" applyAlignment="1">
      <alignment horizontal="left" vertical="top" wrapText="1" readingOrder="1"/>
    </xf>
    <xf numFmtId="0" fontId="1" fillId="0" borderId="16" xfId="0" applyFont="1" applyFill="1" applyBorder="1"/>
    <xf numFmtId="0" fontId="5" fillId="0" borderId="16" xfId="0" applyNumberFormat="1" applyFont="1" applyFill="1" applyBorder="1" applyAlignment="1">
      <alignment horizontal="left" vertical="top" wrapText="1" readingOrder="1"/>
    </xf>
    <xf numFmtId="4" fontId="1" fillId="0" borderId="0" xfId="0" applyNumberFormat="1" applyFont="1" applyFill="1" applyBorder="1"/>
    <xf numFmtId="0" fontId="11" fillId="0" borderId="0" xfId="0" applyFont="1" applyFill="1" applyBorder="1"/>
    <xf numFmtId="0" fontId="4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6" fillId="0" borderId="2" xfId="0" applyNumberFormat="1" applyFont="1" applyFill="1" applyBorder="1" applyAlignment="1">
      <alignment horizontal="left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7" fillId="0" borderId="7" xfId="0" applyNumberFormat="1" applyFont="1" applyFill="1" applyBorder="1" applyAlignment="1">
      <alignment horizontal="righ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164" fontId="7" fillId="0" borderId="9" xfId="0" applyNumberFormat="1" applyFont="1" applyFill="1" applyBorder="1" applyAlignment="1">
      <alignment horizontal="right" vertical="top" wrapText="1" readingOrder="1"/>
    </xf>
    <xf numFmtId="0" fontId="1" fillId="0" borderId="9" xfId="0" applyNumberFormat="1" applyFont="1" applyFill="1" applyBorder="1" applyAlignment="1">
      <alignment vertical="top" wrapText="1"/>
    </xf>
    <xf numFmtId="164" fontId="5" fillId="0" borderId="10" xfId="0" applyNumberFormat="1" applyFont="1" applyFill="1" applyBorder="1" applyAlignment="1">
      <alignment horizontal="right" vertical="top" wrapText="1" readingOrder="1"/>
    </xf>
    <xf numFmtId="0" fontId="1" fillId="0" borderId="11" xfId="0" applyNumberFormat="1" applyFont="1" applyFill="1" applyBorder="1" applyAlignment="1">
      <alignment vertical="top" wrapText="1"/>
    </xf>
    <xf numFmtId="0" fontId="5" fillId="0" borderId="6" xfId="0" applyNumberFormat="1" applyFont="1" applyFill="1" applyBorder="1" applyAlignment="1">
      <alignment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5" fillId="0" borderId="6" xfId="0" applyNumberFormat="1" applyFont="1" applyFill="1" applyBorder="1" applyAlignment="1">
      <alignment horizontal="left" vertical="top" wrapText="1" readingOrder="1"/>
    </xf>
    <xf numFmtId="164" fontId="10" fillId="0" borderId="17" xfId="0" applyNumberFormat="1" applyFont="1" applyFill="1" applyBorder="1" applyAlignment="1">
      <alignment horizontal="center" vertical="top" wrapText="1" readingOrder="1"/>
    </xf>
    <xf numFmtId="164" fontId="10" fillId="0" borderId="15" xfId="0" applyNumberFormat="1" applyFont="1" applyFill="1" applyBorder="1" applyAlignment="1">
      <alignment horizontal="center" vertical="top" wrapText="1" readingOrder="1"/>
    </xf>
    <xf numFmtId="0" fontId="1" fillId="0" borderId="17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0" fillId="0" borderId="19" xfId="0" applyNumberFormat="1" applyFont="1" applyFill="1" applyBorder="1" applyAlignment="1">
      <alignment horizontal="center" vertical="top" wrapText="1" readingOrder="1"/>
    </xf>
    <xf numFmtId="0" fontId="10" fillId="0" borderId="16" xfId="0" applyNumberFormat="1" applyFont="1" applyFill="1" applyBorder="1" applyAlignment="1">
      <alignment horizontal="center" vertical="top" wrapText="1" readingOrder="1"/>
    </xf>
    <xf numFmtId="0" fontId="9" fillId="0" borderId="6" xfId="0" applyNumberFormat="1" applyFont="1" applyFill="1" applyBorder="1" applyAlignment="1">
      <alignment horizontal="left" vertical="top" wrapText="1" readingOrder="1"/>
    </xf>
    <xf numFmtId="0" fontId="2" fillId="0" borderId="1" xfId="0" applyNumberFormat="1" applyFont="1" applyFill="1" applyBorder="1" applyAlignment="1">
      <alignment horizontal="left" vertical="top" wrapText="1" readingOrder="1"/>
    </xf>
    <xf numFmtId="0" fontId="8" fillId="0" borderId="17" xfId="0" applyNumberFormat="1" applyFont="1" applyFill="1" applyBorder="1" applyAlignment="1">
      <alignment horizontal="center" vertical="center" wrapText="1" readingOrder="1"/>
    </xf>
    <xf numFmtId="0" fontId="8" fillId="0" borderId="16" xfId="0" applyNumberFormat="1" applyFont="1" applyFill="1" applyBorder="1" applyAlignment="1">
      <alignment horizontal="center" vertical="center" wrapText="1" readingOrder="1"/>
    </xf>
    <xf numFmtId="0" fontId="8" fillId="0" borderId="15" xfId="0" applyNumberFormat="1" applyFont="1" applyFill="1" applyBorder="1" applyAlignment="1">
      <alignment horizontal="center" vertical="center" wrapText="1" readingOrder="1"/>
    </xf>
    <xf numFmtId="0" fontId="3" fillId="0" borderId="14" xfId="0" applyNumberFormat="1" applyFont="1" applyFill="1" applyBorder="1" applyAlignment="1">
      <alignment horizontal="right" vertical="top" wrapText="1" readingOrder="1"/>
    </xf>
    <xf numFmtId="0" fontId="1" fillId="0" borderId="15" xfId="0" applyNumberFormat="1" applyFont="1" applyFill="1" applyBorder="1" applyAlignment="1">
      <alignment vertical="top" wrapText="1"/>
    </xf>
    <xf numFmtId="0" fontId="8" fillId="0" borderId="17" xfId="0" applyNumberFormat="1" applyFont="1" applyFill="1" applyBorder="1" applyAlignment="1">
      <alignment horizontal="center" wrapText="1" readingOrder="1"/>
    </xf>
    <xf numFmtId="0" fontId="1" fillId="0" borderId="15" xfId="0" applyNumberFormat="1" applyFont="1" applyFill="1" applyBorder="1" applyAlignment="1">
      <alignment wrapText="1" readingOrder="1"/>
    </xf>
    <xf numFmtId="0" fontId="8" fillId="0" borderId="12" xfId="0" applyNumberFormat="1" applyFont="1" applyFill="1" applyBorder="1" applyAlignment="1">
      <alignment horizontal="center" vertical="top" wrapText="1" readingOrder="1"/>
    </xf>
    <xf numFmtId="0" fontId="1" fillId="0" borderId="13" xfId="0" applyNumberFormat="1" applyFont="1" applyFill="1" applyBorder="1" applyAlignment="1">
      <alignment vertical="top" wrapText="1" readingOrder="1"/>
    </xf>
    <xf numFmtId="0" fontId="10" fillId="0" borderId="20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3"/>
  <sheetViews>
    <sheetView showGridLines="0" tabSelected="1" topLeftCell="A66" workbookViewId="0">
      <selection activeCell="I93" sqref="I93"/>
    </sheetView>
  </sheetViews>
  <sheetFormatPr defaultRowHeight="15" x14ac:dyDescent="0.25"/>
  <cols>
    <col min="1" max="1" width="9.42578125" customWidth="1"/>
    <col min="2" max="2" width="10.140625" customWidth="1"/>
    <col min="3" max="3" width="9.5703125" customWidth="1"/>
    <col min="4" max="4" width="11" customWidth="1"/>
    <col min="5" max="5" width="0.140625" customWidth="1"/>
    <col min="6" max="6" width="2.28515625" customWidth="1"/>
    <col min="7" max="7" width="21.85546875" customWidth="1"/>
    <col min="8" max="8" width="0.28515625" customWidth="1"/>
    <col min="9" max="9" width="5.5703125" customWidth="1"/>
    <col min="10" max="10" width="8.140625" customWidth="1"/>
    <col min="11" max="11" width="0.28515625" customWidth="1"/>
    <col min="12" max="12" width="0" hidden="1" customWidth="1"/>
    <col min="13" max="13" width="9.5703125" customWidth="1"/>
    <col min="15" max="15" width="10" bestFit="1" customWidth="1"/>
  </cols>
  <sheetData>
    <row r="1" spans="2:11" ht="11.1" customHeight="1" x14ac:dyDescent="0.25"/>
    <row r="2" spans="2:11" ht="56.45" customHeight="1" x14ac:dyDescent="0.25">
      <c r="B2" s="35" t="s">
        <v>0</v>
      </c>
      <c r="C2" s="18"/>
      <c r="D2" s="18"/>
      <c r="E2" s="18"/>
      <c r="F2" s="36" t="s">
        <v>86</v>
      </c>
      <c r="G2" s="37"/>
      <c r="H2" s="37"/>
      <c r="I2" s="37"/>
      <c r="J2" s="38"/>
      <c r="K2" s="1"/>
    </row>
    <row r="3" spans="2:11" ht="30.6" customHeight="1" x14ac:dyDescent="0.25">
      <c r="B3" s="5" t="s">
        <v>2</v>
      </c>
      <c r="C3" s="43" t="s">
        <v>85</v>
      </c>
      <c r="D3" s="44"/>
      <c r="E3" s="4"/>
      <c r="F3" s="41" t="s">
        <v>87</v>
      </c>
      <c r="G3" s="42"/>
      <c r="H3" s="6" t="s">
        <v>3</v>
      </c>
      <c r="I3" s="39" t="s">
        <v>84</v>
      </c>
      <c r="J3" s="40"/>
      <c r="K3" s="1"/>
    </row>
    <row r="4" spans="2:11" ht="0" hidden="1" customHeight="1" x14ac:dyDescent="0.25">
      <c r="I4" s="7"/>
      <c r="J4" s="8"/>
    </row>
    <row r="5" spans="2:11" ht="0.4" customHeight="1" x14ac:dyDescent="0.25">
      <c r="I5" s="7"/>
      <c r="J5" s="8"/>
    </row>
    <row r="6" spans="2:11" x14ac:dyDescent="0.25">
      <c r="B6" s="2" t="s">
        <v>34</v>
      </c>
      <c r="C6" s="25" t="s">
        <v>1</v>
      </c>
      <c r="D6" s="26"/>
      <c r="E6" s="27" t="s">
        <v>35</v>
      </c>
      <c r="F6" s="16"/>
      <c r="G6" s="16"/>
      <c r="H6" s="16"/>
      <c r="I6" s="23">
        <v>68300</v>
      </c>
      <c r="J6" s="24"/>
    </row>
    <row r="7" spans="2:11" x14ac:dyDescent="0.25">
      <c r="B7" s="2" t="s">
        <v>34</v>
      </c>
      <c r="C7" s="25" t="s">
        <v>1</v>
      </c>
      <c r="D7" s="26"/>
      <c r="E7" s="27" t="s">
        <v>36</v>
      </c>
      <c r="F7" s="16"/>
      <c r="G7" s="16"/>
      <c r="H7" s="16"/>
      <c r="I7" s="23">
        <v>19327</v>
      </c>
      <c r="J7" s="24"/>
    </row>
    <row r="8" spans="2:11" x14ac:dyDescent="0.25">
      <c r="B8" s="2" t="s">
        <v>34</v>
      </c>
      <c r="C8" s="25" t="s">
        <v>1</v>
      </c>
      <c r="D8" s="26"/>
      <c r="E8" s="27" t="s">
        <v>37</v>
      </c>
      <c r="F8" s="16"/>
      <c r="G8" s="16"/>
      <c r="H8" s="16"/>
      <c r="I8" s="23">
        <v>48562</v>
      </c>
      <c r="J8" s="24"/>
    </row>
    <row r="9" spans="2:11" x14ac:dyDescent="0.25">
      <c r="B9" s="2" t="s">
        <v>34</v>
      </c>
      <c r="C9" s="25" t="s">
        <v>1</v>
      </c>
      <c r="D9" s="26"/>
      <c r="E9" s="27" t="s">
        <v>38</v>
      </c>
      <c r="F9" s="16"/>
      <c r="G9" s="16"/>
      <c r="H9" s="16"/>
      <c r="I9" s="23">
        <v>11786</v>
      </c>
      <c r="J9" s="24"/>
    </row>
    <row r="10" spans="2:11" x14ac:dyDescent="0.25">
      <c r="B10" s="2" t="s">
        <v>34</v>
      </c>
      <c r="C10" s="25" t="s">
        <v>1</v>
      </c>
      <c r="D10" s="26"/>
      <c r="E10" s="27" t="s">
        <v>81</v>
      </c>
      <c r="F10" s="16"/>
      <c r="G10" s="16"/>
      <c r="H10" s="16"/>
      <c r="I10" s="23">
        <v>9547</v>
      </c>
      <c r="J10" s="24"/>
    </row>
    <row r="11" spans="2:11" x14ac:dyDescent="0.25">
      <c r="B11" s="2" t="s">
        <v>34</v>
      </c>
      <c r="C11" s="25" t="s">
        <v>1</v>
      </c>
      <c r="D11" s="26"/>
      <c r="E11" s="27" t="s">
        <v>82</v>
      </c>
      <c r="F11" s="16"/>
      <c r="G11" s="16"/>
      <c r="H11" s="16"/>
      <c r="I11" s="23">
        <v>4686</v>
      </c>
      <c r="J11" s="24"/>
    </row>
    <row r="12" spans="2:11" x14ac:dyDescent="0.25">
      <c r="B12" s="2" t="s">
        <v>34</v>
      </c>
      <c r="C12" s="25" t="s">
        <v>1</v>
      </c>
      <c r="D12" s="26"/>
      <c r="E12" s="27" t="s">
        <v>81</v>
      </c>
      <c r="F12" s="16"/>
      <c r="G12" s="16"/>
      <c r="H12" s="16"/>
      <c r="I12" s="23">
        <v>3226</v>
      </c>
      <c r="J12" s="24"/>
    </row>
    <row r="13" spans="2:11" x14ac:dyDescent="0.25">
      <c r="B13" s="2" t="s">
        <v>34</v>
      </c>
      <c r="C13" s="25" t="s">
        <v>1</v>
      </c>
      <c r="D13" s="26"/>
      <c r="E13" s="34" t="s">
        <v>82</v>
      </c>
      <c r="F13" s="16"/>
      <c r="G13" s="16"/>
      <c r="H13" s="16"/>
      <c r="I13" s="23">
        <v>3112</v>
      </c>
      <c r="J13" s="24"/>
    </row>
    <row r="14" spans="2:11" x14ac:dyDescent="0.25">
      <c r="B14" s="2" t="s">
        <v>34</v>
      </c>
      <c r="C14" s="25" t="s">
        <v>1</v>
      </c>
      <c r="D14" s="26"/>
      <c r="E14" s="34" t="s">
        <v>82</v>
      </c>
      <c r="F14" s="16"/>
      <c r="G14" s="16"/>
      <c r="H14" s="16"/>
      <c r="I14" s="23">
        <v>6212</v>
      </c>
      <c r="J14" s="24"/>
    </row>
    <row r="15" spans="2:11" x14ac:dyDescent="0.25">
      <c r="B15" s="2" t="s">
        <v>34</v>
      </c>
      <c r="C15" s="25" t="s">
        <v>1</v>
      </c>
      <c r="D15" s="26"/>
      <c r="E15" s="27" t="s">
        <v>39</v>
      </c>
      <c r="F15" s="16"/>
      <c r="G15" s="16"/>
      <c r="H15" s="16"/>
      <c r="I15" s="23">
        <v>2974</v>
      </c>
      <c r="J15" s="24"/>
    </row>
    <row r="16" spans="2:11" x14ac:dyDescent="0.25">
      <c r="B16" s="2" t="s">
        <v>34</v>
      </c>
      <c r="C16" s="25" t="s">
        <v>1</v>
      </c>
      <c r="D16" s="26"/>
      <c r="E16" s="27" t="s">
        <v>40</v>
      </c>
      <c r="F16" s="16"/>
      <c r="G16" s="16"/>
      <c r="H16" s="16"/>
      <c r="I16" s="23">
        <v>8522</v>
      </c>
      <c r="J16" s="24"/>
    </row>
    <row r="17" spans="2:10" x14ac:dyDescent="0.25">
      <c r="B17" s="2" t="s">
        <v>34</v>
      </c>
      <c r="C17" s="25" t="s">
        <v>1</v>
      </c>
      <c r="D17" s="26"/>
      <c r="E17" s="27" t="s">
        <v>41</v>
      </c>
      <c r="F17" s="16"/>
      <c r="G17" s="16"/>
      <c r="H17" s="16"/>
      <c r="I17" s="23">
        <v>2147</v>
      </c>
      <c r="J17" s="24"/>
    </row>
    <row r="18" spans="2:10" x14ac:dyDescent="0.25">
      <c r="B18" s="2" t="s">
        <v>34</v>
      </c>
      <c r="C18" s="25" t="s">
        <v>1</v>
      </c>
      <c r="D18" s="26"/>
      <c r="E18" s="27" t="s">
        <v>42</v>
      </c>
      <c r="F18" s="16"/>
      <c r="G18" s="16"/>
      <c r="H18" s="16"/>
      <c r="I18" s="23">
        <v>5395</v>
      </c>
      <c r="J18" s="24"/>
    </row>
    <row r="19" spans="2:10" x14ac:dyDescent="0.25">
      <c r="B19" s="2" t="s">
        <v>34</v>
      </c>
      <c r="C19" s="25" t="s">
        <v>1</v>
      </c>
      <c r="D19" s="26"/>
      <c r="E19" s="27" t="s">
        <v>43</v>
      </c>
      <c r="F19" s="16"/>
      <c r="G19" s="16"/>
      <c r="H19" s="16"/>
      <c r="I19" s="23">
        <v>1309</v>
      </c>
      <c r="J19" s="24"/>
    </row>
    <row r="20" spans="2:10" x14ac:dyDescent="0.25">
      <c r="B20" s="2" t="s">
        <v>34</v>
      </c>
      <c r="C20" s="25" t="s">
        <v>1</v>
      </c>
      <c r="D20" s="26"/>
      <c r="E20" s="27" t="s">
        <v>44</v>
      </c>
      <c r="F20" s="16"/>
      <c r="G20" s="16"/>
      <c r="H20" s="16"/>
      <c r="I20" s="23">
        <v>8407</v>
      </c>
      <c r="J20" s="24"/>
    </row>
    <row r="21" spans="2:10" x14ac:dyDescent="0.25">
      <c r="B21" s="2" t="s">
        <v>34</v>
      </c>
      <c r="C21" s="25" t="s">
        <v>1</v>
      </c>
      <c r="D21" s="26"/>
      <c r="E21" s="27" t="s">
        <v>45</v>
      </c>
      <c r="F21" s="16"/>
      <c r="G21" s="16"/>
      <c r="H21" s="16"/>
      <c r="I21" s="23">
        <v>4856</v>
      </c>
      <c r="J21" s="24"/>
    </row>
    <row r="22" spans="2:10" x14ac:dyDescent="0.25">
      <c r="B22" s="2" t="s">
        <v>34</v>
      </c>
      <c r="C22" s="25" t="s">
        <v>1</v>
      </c>
      <c r="D22" s="26"/>
      <c r="E22" s="27" t="s">
        <v>38</v>
      </c>
      <c r="F22" s="16"/>
      <c r="G22" s="16"/>
      <c r="H22" s="16"/>
      <c r="I22" s="23">
        <v>5427</v>
      </c>
      <c r="J22" s="24"/>
    </row>
    <row r="23" spans="2:10" x14ac:dyDescent="0.25">
      <c r="B23" s="2" t="s">
        <v>46</v>
      </c>
      <c r="C23" s="25" t="s">
        <v>1</v>
      </c>
      <c r="D23" s="26"/>
      <c r="E23" s="27" t="s">
        <v>50</v>
      </c>
      <c r="F23" s="16"/>
      <c r="G23" s="16"/>
      <c r="H23" s="16"/>
      <c r="I23" s="23">
        <v>300</v>
      </c>
      <c r="J23" s="24"/>
    </row>
    <row r="24" spans="2:10" s="3" customFormat="1" x14ac:dyDescent="0.25">
      <c r="B24" s="9"/>
      <c r="C24" s="32" t="s">
        <v>88</v>
      </c>
      <c r="D24" s="45"/>
      <c r="E24" s="10"/>
      <c r="F24" s="11"/>
      <c r="G24" s="11"/>
      <c r="H24" s="11"/>
      <c r="I24" s="28">
        <f>SUM(I6:I23)</f>
        <v>214095</v>
      </c>
      <c r="J24" s="29"/>
    </row>
    <row r="25" spans="2:10" x14ac:dyDescent="0.25">
      <c r="B25" s="2" t="s">
        <v>4</v>
      </c>
      <c r="C25" s="25" t="s">
        <v>5</v>
      </c>
      <c r="D25" s="26"/>
      <c r="E25" s="27" t="s">
        <v>1</v>
      </c>
      <c r="F25" s="16"/>
      <c r="G25" s="16"/>
      <c r="H25" s="16"/>
      <c r="I25" s="23">
        <v>497.22</v>
      </c>
      <c r="J25" s="24"/>
    </row>
    <row r="26" spans="2:10" x14ac:dyDescent="0.25">
      <c r="B26" s="2" t="s">
        <v>4</v>
      </c>
      <c r="C26" s="25" t="s">
        <v>6</v>
      </c>
      <c r="D26" s="26"/>
      <c r="E26" s="27" t="s">
        <v>1</v>
      </c>
      <c r="F26" s="16"/>
      <c r="G26" s="16"/>
      <c r="H26" s="16"/>
      <c r="I26" s="23">
        <v>259.18</v>
      </c>
      <c r="J26" s="24"/>
    </row>
    <row r="27" spans="2:10" x14ac:dyDescent="0.25">
      <c r="B27" s="2" t="s">
        <v>4</v>
      </c>
      <c r="C27" s="25" t="s">
        <v>7</v>
      </c>
      <c r="D27" s="26"/>
      <c r="E27" s="27" t="s">
        <v>8</v>
      </c>
      <c r="F27" s="16"/>
      <c r="G27" s="16"/>
      <c r="H27" s="16"/>
      <c r="I27" s="23">
        <v>540.02</v>
      </c>
      <c r="J27" s="24"/>
    </row>
    <row r="28" spans="2:10" x14ac:dyDescent="0.25">
      <c r="B28" s="2" t="s">
        <v>4</v>
      </c>
      <c r="C28" s="25" t="s">
        <v>7</v>
      </c>
      <c r="D28" s="26"/>
      <c r="E28" s="27" t="s">
        <v>8</v>
      </c>
      <c r="F28" s="16"/>
      <c r="G28" s="16"/>
      <c r="H28" s="16"/>
      <c r="I28" s="23">
        <v>540.02</v>
      </c>
      <c r="J28" s="24"/>
    </row>
    <row r="29" spans="2:10" x14ac:dyDescent="0.25">
      <c r="B29" s="2" t="s">
        <v>4</v>
      </c>
      <c r="C29" s="25" t="s">
        <v>9</v>
      </c>
      <c r="D29" s="26"/>
      <c r="E29" s="27" t="s">
        <v>10</v>
      </c>
      <c r="F29" s="16"/>
      <c r="G29" s="16"/>
      <c r="H29" s="16"/>
      <c r="I29" s="23">
        <v>4500</v>
      </c>
      <c r="J29" s="24"/>
    </row>
    <row r="30" spans="2:10" x14ac:dyDescent="0.25">
      <c r="B30" s="2" t="s">
        <v>4</v>
      </c>
      <c r="C30" s="25" t="s">
        <v>9</v>
      </c>
      <c r="D30" s="26"/>
      <c r="E30" s="27" t="s">
        <v>11</v>
      </c>
      <c r="F30" s="16"/>
      <c r="G30" s="16"/>
      <c r="H30" s="16"/>
      <c r="I30" s="23">
        <v>15.35</v>
      </c>
      <c r="J30" s="24"/>
    </row>
    <row r="31" spans="2:10" x14ac:dyDescent="0.25">
      <c r="B31" s="2" t="s">
        <v>4</v>
      </c>
      <c r="C31" s="25" t="s">
        <v>12</v>
      </c>
      <c r="D31" s="26"/>
      <c r="E31" s="27" t="s">
        <v>1</v>
      </c>
      <c r="F31" s="16"/>
      <c r="G31" s="16"/>
      <c r="H31" s="16"/>
      <c r="I31" s="23">
        <v>650.75</v>
      </c>
      <c r="J31" s="24"/>
    </row>
    <row r="32" spans="2:10" x14ac:dyDescent="0.25">
      <c r="B32" s="2" t="s">
        <v>4</v>
      </c>
      <c r="C32" s="25" t="s">
        <v>13</v>
      </c>
      <c r="D32" s="26"/>
      <c r="E32" s="27" t="s">
        <v>1</v>
      </c>
      <c r="F32" s="16"/>
      <c r="G32" s="16"/>
      <c r="H32" s="16"/>
      <c r="I32" s="23">
        <v>372.96</v>
      </c>
      <c r="J32" s="24"/>
    </row>
    <row r="33" spans="2:10" x14ac:dyDescent="0.25">
      <c r="B33" s="2" t="s">
        <v>4</v>
      </c>
      <c r="C33" s="25" t="s">
        <v>14</v>
      </c>
      <c r="D33" s="26"/>
      <c r="E33" s="27" t="s">
        <v>15</v>
      </c>
      <c r="F33" s="16"/>
      <c r="G33" s="16"/>
      <c r="H33" s="16"/>
      <c r="I33" s="23">
        <v>2056.1799999999998</v>
      </c>
      <c r="J33" s="24"/>
    </row>
    <row r="34" spans="2:10" x14ac:dyDescent="0.25">
      <c r="B34" s="2" t="s">
        <v>4</v>
      </c>
      <c r="C34" s="25" t="s">
        <v>16</v>
      </c>
      <c r="D34" s="26"/>
      <c r="E34" s="27" t="s">
        <v>17</v>
      </c>
      <c r="F34" s="16"/>
      <c r="G34" s="16"/>
      <c r="H34" s="16"/>
      <c r="I34" s="23">
        <v>689.96</v>
      </c>
      <c r="J34" s="24"/>
    </row>
    <row r="35" spans="2:10" x14ac:dyDescent="0.25">
      <c r="B35" s="2" t="s">
        <v>4</v>
      </c>
      <c r="C35" s="25" t="s">
        <v>18</v>
      </c>
      <c r="D35" s="26"/>
      <c r="E35" s="27" t="s">
        <v>19</v>
      </c>
      <c r="F35" s="16"/>
      <c r="G35" s="16"/>
      <c r="H35" s="16"/>
      <c r="I35" s="23">
        <v>1115.69</v>
      </c>
      <c r="J35" s="24"/>
    </row>
    <row r="36" spans="2:10" x14ac:dyDescent="0.25">
      <c r="B36" s="2" t="s">
        <v>4</v>
      </c>
      <c r="C36" s="25" t="s">
        <v>20</v>
      </c>
      <c r="D36" s="26"/>
      <c r="E36" s="27" t="s">
        <v>21</v>
      </c>
      <c r="F36" s="16"/>
      <c r="G36" s="16"/>
      <c r="H36" s="16"/>
      <c r="I36" s="23">
        <v>714</v>
      </c>
      <c r="J36" s="24"/>
    </row>
    <row r="37" spans="2:10" x14ac:dyDescent="0.25">
      <c r="B37" s="2" t="s">
        <v>4</v>
      </c>
      <c r="C37" s="25" t="s">
        <v>22</v>
      </c>
      <c r="D37" s="26"/>
      <c r="E37" s="27" t="s">
        <v>23</v>
      </c>
      <c r="F37" s="16"/>
      <c r="G37" s="16"/>
      <c r="H37" s="16"/>
      <c r="I37" s="23">
        <v>5950</v>
      </c>
      <c r="J37" s="24"/>
    </row>
    <row r="38" spans="2:10" x14ac:dyDescent="0.25">
      <c r="B38" s="2" t="s">
        <v>4</v>
      </c>
      <c r="C38" s="25" t="s">
        <v>24</v>
      </c>
      <c r="D38" s="26"/>
      <c r="E38" s="27" t="s">
        <v>25</v>
      </c>
      <c r="F38" s="16"/>
      <c r="G38" s="16"/>
      <c r="H38" s="16"/>
      <c r="I38" s="23">
        <v>4635</v>
      </c>
      <c r="J38" s="24"/>
    </row>
    <row r="39" spans="2:10" x14ac:dyDescent="0.25">
      <c r="B39" s="2" t="s">
        <v>4</v>
      </c>
      <c r="C39" s="25" t="s">
        <v>26</v>
      </c>
      <c r="D39" s="26"/>
      <c r="E39" s="27" t="s">
        <v>1</v>
      </c>
      <c r="F39" s="16"/>
      <c r="G39" s="16"/>
      <c r="H39" s="16"/>
      <c r="I39" s="23">
        <v>121.15</v>
      </c>
      <c r="J39" s="24"/>
    </row>
    <row r="40" spans="2:10" x14ac:dyDescent="0.25">
      <c r="B40" s="2" t="s">
        <v>4</v>
      </c>
      <c r="C40" s="25" t="s">
        <v>27</v>
      </c>
      <c r="D40" s="26"/>
      <c r="E40" s="27" t="s">
        <v>1</v>
      </c>
      <c r="F40" s="16"/>
      <c r="G40" s="16"/>
      <c r="H40" s="16"/>
      <c r="I40" s="23">
        <v>651.38</v>
      </c>
      <c r="J40" s="24"/>
    </row>
    <row r="41" spans="2:10" x14ac:dyDescent="0.25">
      <c r="B41" s="2" t="s">
        <v>4</v>
      </c>
      <c r="C41" s="25" t="s">
        <v>28</v>
      </c>
      <c r="D41" s="26"/>
      <c r="E41" s="27" t="s">
        <v>1</v>
      </c>
      <c r="F41" s="16"/>
      <c r="G41" s="16"/>
      <c r="H41" s="16"/>
      <c r="I41" s="23">
        <v>5744.3</v>
      </c>
      <c r="J41" s="24"/>
    </row>
    <row r="42" spans="2:10" x14ac:dyDescent="0.25">
      <c r="B42" s="2" t="s">
        <v>4</v>
      </c>
      <c r="C42" s="25" t="s">
        <v>29</v>
      </c>
      <c r="D42" s="26"/>
      <c r="E42" s="27" t="s">
        <v>30</v>
      </c>
      <c r="F42" s="16"/>
      <c r="G42" s="16"/>
      <c r="H42" s="16"/>
      <c r="I42" s="23">
        <v>499.08</v>
      </c>
      <c r="J42" s="24"/>
    </row>
    <row r="43" spans="2:10" x14ac:dyDescent="0.25">
      <c r="B43" s="2" t="s">
        <v>4</v>
      </c>
      <c r="C43" s="25" t="s">
        <v>31</v>
      </c>
      <c r="D43" s="26"/>
      <c r="E43" s="27" t="s">
        <v>1</v>
      </c>
      <c r="F43" s="16"/>
      <c r="G43" s="16"/>
      <c r="H43" s="16"/>
      <c r="I43" s="23">
        <v>365.15</v>
      </c>
      <c r="J43" s="24"/>
    </row>
    <row r="44" spans="2:10" x14ac:dyDescent="0.25">
      <c r="B44" s="2" t="s">
        <v>4</v>
      </c>
      <c r="C44" s="25" t="s">
        <v>24</v>
      </c>
      <c r="D44" s="26"/>
      <c r="E44" s="27" t="s">
        <v>32</v>
      </c>
      <c r="F44" s="16"/>
      <c r="G44" s="16"/>
      <c r="H44" s="16"/>
      <c r="I44" s="23">
        <v>232</v>
      </c>
      <c r="J44" s="24"/>
    </row>
    <row r="45" spans="2:10" x14ac:dyDescent="0.25">
      <c r="B45" s="2" t="s">
        <v>4</v>
      </c>
      <c r="C45" s="25" t="s">
        <v>18</v>
      </c>
      <c r="D45" s="26"/>
      <c r="E45" s="27" t="s">
        <v>33</v>
      </c>
      <c r="F45" s="16"/>
      <c r="G45" s="16"/>
      <c r="H45" s="16"/>
      <c r="I45" s="23">
        <v>396</v>
      </c>
      <c r="J45" s="24"/>
    </row>
    <row r="46" spans="2:10" x14ac:dyDescent="0.25">
      <c r="B46" s="2" t="s">
        <v>46</v>
      </c>
      <c r="C46" s="25" t="s">
        <v>47</v>
      </c>
      <c r="D46" s="26"/>
      <c r="E46" s="27" t="s">
        <v>1</v>
      </c>
      <c r="F46" s="16"/>
      <c r="G46" s="16"/>
      <c r="H46" s="16"/>
      <c r="I46" s="23">
        <v>157.82</v>
      </c>
      <c r="J46" s="24"/>
    </row>
    <row r="47" spans="2:10" x14ac:dyDescent="0.25">
      <c r="B47" s="2" t="s">
        <v>46</v>
      </c>
      <c r="C47" s="25" t="s">
        <v>48</v>
      </c>
      <c r="D47" s="26"/>
      <c r="E47" s="27" t="s">
        <v>1</v>
      </c>
      <c r="F47" s="16"/>
      <c r="G47" s="16"/>
      <c r="H47" s="16"/>
      <c r="I47" s="23">
        <v>1245.05</v>
      </c>
      <c r="J47" s="24"/>
    </row>
    <row r="48" spans="2:10" x14ac:dyDescent="0.25">
      <c r="B48" s="2" t="s">
        <v>46</v>
      </c>
      <c r="C48" s="25" t="s">
        <v>1</v>
      </c>
      <c r="D48" s="26"/>
      <c r="E48" s="27" t="s">
        <v>49</v>
      </c>
      <c r="F48" s="16"/>
      <c r="G48" s="16"/>
      <c r="H48" s="16"/>
      <c r="I48" s="23">
        <v>20</v>
      </c>
      <c r="J48" s="24"/>
    </row>
    <row r="49" spans="2:10" x14ac:dyDescent="0.25">
      <c r="B49" s="2" t="s">
        <v>46</v>
      </c>
      <c r="C49" s="25" t="s">
        <v>1</v>
      </c>
      <c r="D49" s="26"/>
      <c r="E49" s="27" t="s">
        <v>51</v>
      </c>
      <c r="F49" s="16"/>
      <c r="G49" s="16"/>
      <c r="H49" s="16"/>
      <c r="I49" s="23">
        <v>78.8</v>
      </c>
      <c r="J49" s="24"/>
    </row>
    <row r="50" spans="2:10" x14ac:dyDescent="0.25">
      <c r="B50" s="2" t="s">
        <v>46</v>
      </c>
      <c r="C50" s="25" t="s">
        <v>1</v>
      </c>
      <c r="D50" s="26"/>
      <c r="E50" s="27" t="s">
        <v>49</v>
      </c>
      <c r="F50" s="16"/>
      <c r="G50" s="16"/>
      <c r="H50" s="16"/>
      <c r="I50" s="23">
        <v>100</v>
      </c>
      <c r="J50" s="24"/>
    </row>
    <row r="51" spans="2:10" x14ac:dyDescent="0.25">
      <c r="B51" s="2" t="s">
        <v>46</v>
      </c>
      <c r="C51" s="25" t="s">
        <v>5</v>
      </c>
      <c r="D51" s="26"/>
      <c r="E51" s="27" t="s">
        <v>1</v>
      </c>
      <c r="F51" s="16"/>
      <c r="G51" s="16"/>
      <c r="H51" s="16"/>
      <c r="I51" s="23">
        <v>318.72000000000003</v>
      </c>
      <c r="J51" s="24"/>
    </row>
    <row r="52" spans="2:10" x14ac:dyDescent="0.25">
      <c r="B52" s="2" t="s">
        <v>46</v>
      </c>
      <c r="C52" s="25" t="s">
        <v>52</v>
      </c>
      <c r="D52" s="26"/>
      <c r="E52" s="27" t="s">
        <v>1</v>
      </c>
      <c r="F52" s="16"/>
      <c r="G52" s="16"/>
      <c r="H52" s="16"/>
      <c r="I52" s="23">
        <v>150</v>
      </c>
      <c r="J52" s="24"/>
    </row>
    <row r="53" spans="2:10" x14ac:dyDescent="0.25">
      <c r="B53" s="2" t="s">
        <v>46</v>
      </c>
      <c r="C53" s="25" t="s">
        <v>53</v>
      </c>
      <c r="D53" s="26"/>
      <c r="E53" s="27" t="s">
        <v>1</v>
      </c>
      <c r="F53" s="16"/>
      <c r="G53" s="16"/>
      <c r="H53" s="16"/>
      <c r="I53" s="23">
        <v>14.92</v>
      </c>
      <c r="J53" s="24"/>
    </row>
    <row r="54" spans="2:10" x14ac:dyDescent="0.25">
      <c r="B54" s="2" t="s">
        <v>46</v>
      </c>
      <c r="C54" s="25" t="s">
        <v>53</v>
      </c>
      <c r="D54" s="26"/>
      <c r="E54" s="27" t="s">
        <v>1</v>
      </c>
      <c r="F54" s="16"/>
      <c r="G54" s="16"/>
      <c r="H54" s="16"/>
      <c r="I54" s="23">
        <v>599.91</v>
      </c>
      <c r="J54" s="24"/>
    </row>
    <row r="55" spans="2:10" x14ac:dyDescent="0.25">
      <c r="B55" s="2" t="s">
        <v>46</v>
      </c>
      <c r="C55" s="25" t="s">
        <v>54</v>
      </c>
      <c r="D55" s="26"/>
      <c r="E55" s="27" t="s">
        <v>1</v>
      </c>
      <c r="F55" s="16"/>
      <c r="G55" s="16"/>
      <c r="H55" s="16"/>
      <c r="I55" s="23">
        <v>243.46</v>
      </c>
      <c r="J55" s="24"/>
    </row>
    <row r="56" spans="2:10" x14ac:dyDescent="0.25">
      <c r="B56" s="2" t="s">
        <v>46</v>
      </c>
      <c r="C56" s="25" t="s">
        <v>20</v>
      </c>
      <c r="D56" s="26"/>
      <c r="E56" s="27" t="s">
        <v>1</v>
      </c>
      <c r="F56" s="16"/>
      <c r="G56" s="16"/>
      <c r="H56" s="16"/>
      <c r="I56" s="23">
        <v>233.34</v>
      </c>
      <c r="J56" s="24"/>
    </row>
    <row r="57" spans="2:10" x14ac:dyDescent="0.25">
      <c r="B57" s="2" t="s">
        <v>46</v>
      </c>
      <c r="C57" s="25" t="s">
        <v>55</v>
      </c>
      <c r="D57" s="26"/>
      <c r="E57" s="27" t="s">
        <v>56</v>
      </c>
      <c r="F57" s="16"/>
      <c r="G57" s="16"/>
      <c r="H57" s="16"/>
      <c r="I57" s="23">
        <v>68.63</v>
      </c>
      <c r="J57" s="24"/>
    </row>
    <row r="58" spans="2:10" x14ac:dyDescent="0.25">
      <c r="B58" s="2" t="s">
        <v>46</v>
      </c>
      <c r="C58" s="25" t="s">
        <v>57</v>
      </c>
      <c r="D58" s="26"/>
      <c r="E58" s="27" t="s">
        <v>58</v>
      </c>
      <c r="F58" s="16"/>
      <c r="G58" s="16"/>
      <c r="H58" s="16"/>
      <c r="I58" s="23">
        <v>1190</v>
      </c>
      <c r="J58" s="24"/>
    </row>
    <row r="59" spans="2:10" x14ac:dyDescent="0.25">
      <c r="B59" s="2" t="s">
        <v>46</v>
      </c>
      <c r="C59" s="25" t="s">
        <v>59</v>
      </c>
      <c r="D59" s="26"/>
      <c r="E59" s="27" t="s">
        <v>60</v>
      </c>
      <c r="F59" s="16"/>
      <c r="G59" s="16"/>
      <c r="H59" s="16"/>
      <c r="I59" s="23">
        <v>78.819999999999993</v>
      </c>
      <c r="J59" s="24"/>
    </row>
    <row r="60" spans="2:10" x14ac:dyDescent="0.25">
      <c r="B60" s="2" t="s">
        <v>46</v>
      </c>
      <c r="C60" s="25" t="s">
        <v>61</v>
      </c>
      <c r="D60" s="26"/>
      <c r="E60" s="27" t="s">
        <v>62</v>
      </c>
      <c r="F60" s="16"/>
      <c r="G60" s="16"/>
      <c r="H60" s="16"/>
      <c r="I60" s="23">
        <v>178.5</v>
      </c>
      <c r="J60" s="24"/>
    </row>
    <row r="61" spans="2:10" x14ac:dyDescent="0.25">
      <c r="B61" s="2" t="s">
        <v>46</v>
      </c>
      <c r="C61" s="25" t="s">
        <v>61</v>
      </c>
      <c r="D61" s="26"/>
      <c r="E61" s="27" t="s">
        <v>63</v>
      </c>
      <c r="F61" s="16"/>
      <c r="G61" s="16"/>
      <c r="H61" s="16"/>
      <c r="I61" s="23">
        <v>178.5</v>
      </c>
      <c r="J61" s="24"/>
    </row>
    <row r="62" spans="2:10" x14ac:dyDescent="0.25">
      <c r="B62" s="2" t="s">
        <v>46</v>
      </c>
      <c r="C62" s="25" t="s">
        <v>61</v>
      </c>
      <c r="D62" s="26"/>
      <c r="E62" s="27" t="s">
        <v>64</v>
      </c>
      <c r="F62" s="16"/>
      <c r="G62" s="16"/>
      <c r="H62" s="16"/>
      <c r="I62" s="23">
        <v>178.5</v>
      </c>
      <c r="J62" s="24"/>
    </row>
    <row r="63" spans="2:10" x14ac:dyDescent="0.25">
      <c r="B63" s="2" t="s">
        <v>46</v>
      </c>
      <c r="C63" s="25" t="s">
        <v>24</v>
      </c>
      <c r="D63" s="26"/>
      <c r="E63" s="27" t="s">
        <v>25</v>
      </c>
      <c r="F63" s="16"/>
      <c r="G63" s="16"/>
      <c r="H63" s="16"/>
      <c r="I63" s="23">
        <v>875</v>
      </c>
      <c r="J63" s="24"/>
    </row>
    <row r="64" spans="2:10" x14ac:dyDescent="0.25">
      <c r="B64" s="2" t="s">
        <v>46</v>
      </c>
      <c r="C64" s="25" t="s">
        <v>65</v>
      </c>
      <c r="D64" s="26"/>
      <c r="E64" s="27" t="s">
        <v>1</v>
      </c>
      <c r="F64" s="16"/>
      <c r="G64" s="16"/>
      <c r="H64" s="16"/>
      <c r="I64" s="23">
        <v>1287.48</v>
      </c>
      <c r="J64" s="24"/>
    </row>
    <row r="65" spans="2:10" x14ac:dyDescent="0.25">
      <c r="B65" s="2" t="s">
        <v>46</v>
      </c>
      <c r="C65" s="25" t="s">
        <v>66</v>
      </c>
      <c r="D65" s="26"/>
      <c r="E65" s="27" t="s">
        <v>1</v>
      </c>
      <c r="F65" s="16"/>
      <c r="G65" s="16"/>
      <c r="H65" s="16"/>
      <c r="I65" s="23">
        <v>1373.59</v>
      </c>
      <c r="J65" s="24"/>
    </row>
    <row r="66" spans="2:10" x14ac:dyDescent="0.25">
      <c r="B66" s="2" t="s">
        <v>46</v>
      </c>
      <c r="C66" s="25" t="s">
        <v>24</v>
      </c>
      <c r="D66" s="26"/>
      <c r="E66" s="27" t="s">
        <v>32</v>
      </c>
      <c r="F66" s="16"/>
      <c r="G66" s="16"/>
      <c r="H66" s="16"/>
      <c r="I66" s="23">
        <v>2117</v>
      </c>
      <c r="J66" s="24"/>
    </row>
    <row r="67" spans="2:10" x14ac:dyDescent="0.25">
      <c r="B67" s="2" t="s">
        <v>46</v>
      </c>
      <c r="C67" s="25" t="s">
        <v>67</v>
      </c>
      <c r="D67" s="26"/>
      <c r="E67" s="27" t="s">
        <v>1</v>
      </c>
      <c r="F67" s="16"/>
      <c r="G67" s="16"/>
      <c r="H67" s="16"/>
      <c r="I67" s="23">
        <v>602.71</v>
      </c>
      <c r="J67" s="24"/>
    </row>
    <row r="68" spans="2:10" x14ac:dyDescent="0.25">
      <c r="B68" s="2" t="s">
        <v>46</v>
      </c>
      <c r="C68" s="25" t="s">
        <v>67</v>
      </c>
      <c r="D68" s="26"/>
      <c r="E68" s="27" t="s">
        <v>1</v>
      </c>
      <c r="F68" s="16"/>
      <c r="G68" s="16"/>
      <c r="H68" s="16"/>
      <c r="I68" s="23">
        <v>222.36</v>
      </c>
      <c r="J68" s="24"/>
    </row>
    <row r="69" spans="2:10" x14ac:dyDescent="0.25">
      <c r="B69" s="2" t="s">
        <v>46</v>
      </c>
      <c r="C69" s="25" t="s">
        <v>68</v>
      </c>
      <c r="D69" s="26"/>
      <c r="E69" s="27" t="s">
        <v>69</v>
      </c>
      <c r="F69" s="16"/>
      <c r="G69" s="16"/>
      <c r="H69" s="16"/>
      <c r="I69" s="23">
        <v>2460.4</v>
      </c>
      <c r="J69" s="24"/>
    </row>
    <row r="70" spans="2:10" x14ac:dyDescent="0.25">
      <c r="B70" s="2" t="s">
        <v>70</v>
      </c>
      <c r="C70" s="25" t="s">
        <v>71</v>
      </c>
      <c r="D70" s="26"/>
      <c r="E70" s="27" t="s">
        <v>72</v>
      </c>
      <c r="F70" s="16"/>
      <c r="G70" s="16"/>
      <c r="H70" s="16"/>
      <c r="I70" s="23">
        <v>15</v>
      </c>
      <c r="J70" s="24"/>
    </row>
    <row r="71" spans="2:10" x14ac:dyDescent="0.25">
      <c r="B71" s="2" t="s">
        <v>73</v>
      </c>
      <c r="C71" s="25" t="s">
        <v>53</v>
      </c>
      <c r="D71" s="26"/>
      <c r="E71" s="27" t="s">
        <v>1</v>
      </c>
      <c r="F71" s="16"/>
      <c r="G71" s="16"/>
      <c r="H71" s="16"/>
      <c r="I71" s="23">
        <v>625.63</v>
      </c>
      <c r="J71" s="24"/>
    </row>
    <row r="72" spans="2:10" x14ac:dyDescent="0.25">
      <c r="B72" s="2" t="s">
        <v>73</v>
      </c>
      <c r="C72" s="25" t="s">
        <v>29</v>
      </c>
      <c r="D72" s="26"/>
      <c r="E72" s="27" t="s">
        <v>30</v>
      </c>
      <c r="F72" s="16"/>
      <c r="G72" s="16"/>
      <c r="H72" s="16"/>
      <c r="I72" s="23">
        <v>650.30999999999995</v>
      </c>
      <c r="J72" s="24"/>
    </row>
    <row r="73" spans="2:10" x14ac:dyDescent="0.25">
      <c r="B73" s="2" t="s">
        <v>73</v>
      </c>
      <c r="C73" s="25" t="s">
        <v>12</v>
      </c>
      <c r="D73" s="26"/>
      <c r="E73" s="27" t="s">
        <v>1</v>
      </c>
      <c r="F73" s="16"/>
      <c r="G73" s="16"/>
      <c r="H73" s="16"/>
      <c r="I73" s="23">
        <v>681.7</v>
      </c>
      <c r="J73" s="24"/>
    </row>
    <row r="74" spans="2:10" x14ac:dyDescent="0.25">
      <c r="B74" s="2" t="s">
        <v>73</v>
      </c>
      <c r="C74" s="25" t="s">
        <v>13</v>
      </c>
      <c r="D74" s="26"/>
      <c r="E74" s="27" t="s">
        <v>1</v>
      </c>
      <c r="F74" s="16"/>
      <c r="G74" s="16"/>
      <c r="H74" s="16"/>
      <c r="I74" s="23">
        <v>373.45</v>
      </c>
      <c r="J74" s="24"/>
    </row>
    <row r="75" spans="2:10" x14ac:dyDescent="0.25">
      <c r="B75" s="2" t="s">
        <v>73</v>
      </c>
      <c r="C75" s="25" t="s">
        <v>74</v>
      </c>
      <c r="D75" s="26"/>
      <c r="E75" s="27" t="s">
        <v>1</v>
      </c>
      <c r="F75" s="16"/>
      <c r="G75" s="16"/>
      <c r="H75" s="16"/>
      <c r="I75" s="23">
        <v>421.26</v>
      </c>
      <c r="J75" s="24"/>
    </row>
    <row r="76" spans="2:10" x14ac:dyDescent="0.25">
      <c r="B76" s="2" t="s">
        <v>73</v>
      </c>
      <c r="C76" s="25" t="s">
        <v>75</v>
      </c>
      <c r="D76" s="26"/>
      <c r="E76" s="27" t="s">
        <v>76</v>
      </c>
      <c r="F76" s="16"/>
      <c r="G76" s="16"/>
      <c r="H76" s="16"/>
      <c r="I76" s="23">
        <v>232</v>
      </c>
      <c r="J76" s="24"/>
    </row>
    <row r="77" spans="2:10" x14ac:dyDescent="0.25">
      <c r="B77" s="2" t="s">
        <v>73</v>
      </c>
      <c r="C77" s="25" t="s">
        <v>26</v>
      </c>
      <c r="D77" s="26"/>
      <c r="E77" s="27" t="s">
        <v>1</v>
      </c>
      <c r="F77" s="16"/>
      <c r="G77" s="16"/>
      <c r="H77" s="16"/>
      <c r="I77" s="23">
        <v>121.15</v>
      </c>
      <c r="J77" s="24"/>
    </row>
    <row r="78" spans="2:10" x14ac:dyDescent="0.25">
      <c r="B78" s="2" t="s">
        <v>73</v>
      </c>
      <c r="C78" s="25" t="s">
        <v>27</v>
      </c>
      <c r="D78" s="26"/>
      <c r="E78" s="27" t="s">
        <v>1</v>
      </c>
      <c r="F78" s="16"/>
      <c r="G78" s="16"/>
      <c r="H78" s="16"/>
      <c r="I78" s="23">
        <v>664.14</v>
      </c>
      <c r="J78" s="24"/>
    </row>
    <row r="79" spans="2:10" x14ac:dyDescent="0.25">
      <c r="B79" s="2" t="s">
        <v>73</v>
      </c>
      <c r="C79" s="25" t="s">
        <v>66</v>
      </c>
      <c r="D79" s="26"/>
      <c r="E79" s="27" t="s">
        <v>1</v>
      </c>
      <c r="F79" s="16"/>
      <c r="G79" s="16"/>
      <c r="H79" s="16"/>
      <c r="I79" s="23">
        <v>1373.59</v>
      </c>
      <c r="J79" s="24"/>
    </row>
    <row r="80" spans="2:10" x14ac:dyDescent="0.25">
      <c r="B80" s="2" t="s">
        <v>73</v>
      </c>
      <c r="C80" s="25" t="s">
        <v>28</v>
      </c>
      <c r="D80" s="26"/>
      <c r="E80" s="27" t="s">
        <v>1</v>
      </c>
      <c r="F80" s="16"/>
      <c r="G80" s="16"/>
      <c r="H80" s="16"/>
      <c r="I80" s="23">
        <v>5744.3</v>
      </c>
      <c r="J80" s="24"/>
    </row>
    <row r="81" spans="2:15" x14ac:dyDescent="0.25">
      <c r="B81" s="2" t="s">
        <v>73</v>
      </c>
      <c r="C81" s="25" t="s">
        <v>75</v>
      </c>
      <c r="D81" s="26"/>
      <c r="E81" s="27" t="s">
        <v>1</v>
      </c>
      <c r="F81" s="16"/>
      <c r="G81" s="16"/>
      <c r="H81" s="16"/>
      <c r="I81" s="23">
        <v>0.05</v>
      </c>
      <c r="J81" s="24"/>
    </row>
    <row r="82" spans="2:15" x14ac:dyDescent="0.25">
      <c r="B82" s="2" t="s">
        <v>77</v>
      </c>
      <c r="C82" s="25" t="s">
        <v>1</v>
      </c>
      <c r="D82" s="26"/>
      <c r="E82" s="27" t="s">
        <v>49</v>
      </c>
      <c r="F82" s="16"/>
      <c r="G82" s="16"/>
      <c r="H82" s="16"/>
      <c r="I82" s="23">
        <v>29.5</v>
      </c>
      <c r="J82" s="24"/>
    </row>
    <row r="83" spans="2:15" x14ac:dyDescent="0.25">
      <c r="B83" s="2" t="s">
        <v>77</v>
      </c>
      <c r="C83" s="25" t="s">
        <v>1</v>
      </c>
      <c r="D83" s="26"/>
      <c r="E83" s="27" t="s">
        <v>78</v>
      </c>
      <c r="F83" s="16"/>
      <c r="G83" s="16"/>
      <c r="H83" s="16"/>
      <c r="I83" s="23">
        <v>37.630000000000003</v>
      </c>
      <c r="J83" s="24"/>
    </row>
    <row r="84" spans="2:15" x14ac:dyDescent="0.25">
      <c r="B84" s="2" t="s">
        <v>77</v>
      </c>
      <c r="C84" s="25" t="s">
        <v>7</v>
      </c>
      <c r="D84" s="26"/>
      <c r="E84" s="27" t="s">
        <v>79</v>
      </c>
      <c r="F84" s="16"/>
      <c r="G84" s="16"/>
      <c r="H84" s="16"/>
      <c r="I84" s="23">
        <v>679.97</v>
      </c>
      <c r="J84" s="24"/>
    </row>
    <row r="85" spans="2:15" x14ac:dyDescent="0.25">
      <c r="B85" s="2" t="s">
        <v>77</v>
      </c>
      <c r="C85" s="25" t="s">
        <v>7</v>
      </c>
      <c r="D85" s="26"/>
      <c r="E85" s="27" t="s">
        <v>79</v>
      </c>
      <c r="F85" s="16"/>
      <c r="G85" s="16"/>
      <c r="H85" s="16"/>
      <c r="I85" s="23">
        <v>679.97</v>
      </c>
      <c r="J85" s="24"/>
    </row>
    <row r="86" spans="2:15" s="3" customFormat="1" ht="33" customHeight="1" x14ac:dyDescent="0.25">
      <c r="B86" s="9"/>
      <c r="C86" s="32" t="s">
        <v>89</v>
      </c>
      <c r="D86" s="33"/>
      <c r="E86" s="12"/>
      <c r="F86" s="30"/>
      <c r="G86" s="31"/>
      <c r="H86" s="11"/>
      <c r="I86" s="28">
        <f>SUM(I25:I85)</f>
        <v>56848.549999999996</v>
      </c>
      <c r="J86" s="29"/>
    </row>
    <row r="87" spans="2:15" ht="12.75" customHeight="1" x14ac:dyDescent="0.25">
      <c r="B87" s="19" t="s">
        <v>83</v>
      </c>
      <c r="C87" s="20"/>
      <c r="D87" s="20"/>
      <c r="E87" s="20"/>
      <c r="F87" s="20"/>
      <c r="G87" s="20"/>
      <c r="H87" s="20"/>
      <c r="I87" s="21">
        <f>I24+I86</f>
        <v>270943.55</v>
      </c>
      <c r="J87" s="22"/>
    </row>
    <row r="88" spans="2:15" ht="12.75" customHeight="1" x14ac:dyDescent="0.25">
      <c r="B88" s="17"/>
      <c r="C88" s="18"/>
      <c r="D88" s="18"/>
      <c r="E88" s="18"/>
      <c r="F88" s="18"/>
      <c r="G88" s="18"/>
      <c r="H88" s="18"/>
      <c r="I88" s="18"/>
      <c r="J88" s="18"/>
      <c r="O88" s="13"/>
    </row>
    <row r="89" spans="2:15" ht="0" hidden="1" customHeight="1" x14ac:dyDescent="0.25"/>
    <row r="90" spans="2:15" ht="0.95" customHeight="1" x14ac:dyDescent="0.25"/>
    <row r="91" spans="2:15" ht="16.899999999999999" customHeight="1" x14ac:dyDescent="0.25">
      <c r="B91" s="14" t="s">
        <v>90</v>
      </c>
    </row>
    <row r="92" spans="2:15" x14ac:dyDescent="0.25">
      <c r="B92" s="14"/>
      <c r="H92" s="15" t="s">
        <v>80</v>
      </c>
      <c r="I92" s="16"/>
      <c r="J92" s="16"/>
    </row>
    <row r="93" spans="2:15" x14ac:dyDescent="0.25">
      <c r="I93" s="14"/>
    </row>
  </sheetData>
  <mergeCells count="251">
    <mergeCell ref="E6:H6"/>
    <mergeCell ref="I8:J8"/>
    <mergeCell ref="C8:D8"/>
    <mergeCell ref="E8:H8"/>
    <mergeCell ref="I14:J14"/>
    <mergeCell ref="C14:D14"/>
    <mergeCell ref="I28:J28"/>
    <mergeCell ref="C28:D28"/>
    <mergeCell ref="E28:H28"/>
    <mergeCell ref="I27:J27"/>
    <mergeCell ref="C27:D27"/>
    <mergeCell ref="E27:H27"/>
    <mergeCell ref="B2:E2"/>
    <mergeCell ref="F2:J2"/>
    <mergeCell ref="I26:J26"/>
    <mergeCell ref="C26:D26"/>
    <mergeCell ref="E26:H26"/>
    <mergeCell ref="I25:J25"/>
    <mergeCell ref="C25:D25"/>
    <mergeCell ref="E25:H25"/>
    <mergeCell ref="I3:J3"/>
    <mergeCell ref="F3:G3"/>
    <mergeCell ref="C3:D3"/>
    <mergeCell ref="C24:D24"/>
    <mergeCell ref="I24:J24"/>
    <mergeCell ref="I7:J7"/>
    <mergeCell ref="C7:D7"/>
    <mergeCell ref="E7:H7"/>
    <mergeCell ref="I6:J6"/>
    <mergeCell ref="C6:D6"/>
    <mergeCell ref="I31:J31"/>
    <mergeCell ref="C31:D31"/>
    <mergeCell ref="E31:H31"/>
    <mergeCell ref="I30:J30"/>
    <mergeCell ref="C30:D30"/>
    <mergeCell ref="E30:H30"/>
    <mergeCell ref="I29:J29"/>
    <mergeCell ref="C29:D29"/>
    <mergeCell ref="E29:H29"/>
    <mergeCell ref="I34:J34"/>
    <mergeCell ref="C34:D34"/>
    <mergeCell ref="E34:H34"/>
    <mergeCell ref="I33:J33"/>
    <mergeCell ref="C33:D33"/>
    <mergeCell ref="E33:H33"/>
    <mergeCell ref="I32:J32"/>
    <mergeCell ref="C32:D32"/>
    <mergeCell ref="E32:H32"/>
    <mergeCell ref="I37:J37"/>
    <mergeCell ref="C37:D37"/>
    <mergeCell ref="E37:H37"/>
    <mergeCell ref="I36:J36"/>
    <mergeCell ref="C36:D36"/>
    <mergeCell ref="E36:H36"/>
    <mergeCell ref="I35:J35"/>
    <mergeCell ref="C35:D35"/>
    <mergeCell ref="E35:H35"/>
    <mergeCell ref="I40:J40"/>
    <mergeCell ref="C40:D40"/>
    <mergeCell ref="E40:H40"/>
    <mergeCell ref="I39:J39"/>
    <mergeCell ref="C39:D39"/>
    <mergeCell ref="E39:H39"/>
    <mergeCell ref="I38:J38"/>
    <mergeCell ref="C38:D38"/>
    <mergeCell ref="E38:H38"/>
    <mergeCell ref="I43:J43"/>
    <mergeCell ref="C43:D43"/>
    <mergeCell ref="E43:H43"/>
    <mergeCell ref="I42:J42"/>
    <mergeCell ref="C42:D42"/>
    <mergeCell ref="E42:H42"/>
    <mergeCell ref="I41:J41"/>
    <mergeCell ref="C41:D41"/>
    <mergeCell ref="E41:H41"/>
    <mergeCell ref="I10:J10"/>
    <mergeCell ref="C10:D10"/>
    <mergeCell ref="E10:H10"/>
    <mergeCell ref="I9:J9"/>
    <mergeCell ref="C9:D9"/>
    <mergeCell ref="E9:H9"/>
    <mergeCell ref="I13:J13"/>
    <mergeCell ref="C13:D13"/>
    <mergeCell ref="E13:H13"/>
    <mergeCell ref="I12:J12"/>
    <mergeCell ref="C12:D12"/>
    <mergeCell ref="E12:H12"/>
    <mergeCell ref="I11:J11"/>
    <mergeCell ref="C11:D11"/>
    <mergeCell ref="E11:H11"/>
    <mergeCell ref="E14:H14"/>
    <mergeCell ref="I19:J19"/>
    <mergeCell ref="C19:D19"/>
    <mergeCell ref="E19:H19"/>
    <mergeCell ref="I18:J18"/>
    <mergeCell ref="C18:D18"/>
    <mergeCell ref="E18:H18"/>
    <mergeCell ref="I17:J17"/>
    <mergeCell ref="C17:D17"/>
    <mergeCell ref="E17:H17"/>
    <mergeCell ref="I16:J16"/>
    <mergeCell ref="C16:D16"/>
    <mergeCell ref="E16:H16"/>
    <mergeCell ref="I15:J15"/>
    <mergeCell ref="C15:D15"/>
    <mergeCell ref="E15:H15"/>
    <mergeCell ref="I22:J22"/>
    <mergeCell ref="C22:D22"/>
    <mergeCell ref="E22:H22"/>
    <mergeCell ref="I21:J21"/>
    <mergeCell ref="C21:D21"/>
    <mergeCell ref="E21:H21"/>
    <mergeCell ref="I20:J20"/>
    <mergeCell ref="C20:D20"/>
    <mergeCell ref="E20:H20"/>
    <mergeCell ref="I50:J50"/>
    <mergeCell ref="C50:D50"/>
    <mergeCell ref="E50:H50"/>
    <mergeCell ref="I49:J49"/>
    <mergeCell ref="C49:D49"/>
    <mergeCell ref="E49:H49"/>
    <mergeCell ref="I23:J23"/>
    <mergeCell ref="C23:D23"/>
    <mergeCell ref="E23:H23"/>
    <mergeCell ref="I48:J48"/>
    <mergeCell ref="C48:D48"/>
    <mergeCell ref="E48:H48"/>
    <mergeCell ref="I47:J47"/>
    <mergeCell ref="C47:D47"/>
    <mergeCell ref="E47:H47"/>
    <mergeCell ref="I46:J46"/>
    <mergeCell ref="C46:D46"/>
    <mergeCell ref="E46:H46"/>
    <mergeCell ref="I45:J45"/>
    <mergeCell ref="C45:D45"/>
    <mergeCell ref="E45:H45"/>
    <mergeCell ref="I44:J44"/>
    <mergeCell ref="C44:D44"/>
    <mergeCell ref="E44:H44"/>
    <mergeCell ref="I53:J53"/>
    <mergeCell ref="C53:D53"/>
    <mergeCell ref="E53:H53"/>
    <mergeCell ref="I52:J52"/>
    <mergeCell ref="C52:D52"/>
    <mergeCell ref="E52:H52"/>
    <mergeCell ref="I51:J51"/>
    <mergeCell ref="C51:D51"/>
    <mergeCell ref="E51:H51"/>
    <mergeCell ref="I56:J56"/>
    <mergeCell ref="C56:D56"/>
    <mergeCell ref="E56:H56"/>
    <mergeCell ref="I55:J55"/>
    <mergeCell ref="C55:D55"/>
    <mergeCell ref="E55:H55"/>
    <mergeCell ref="I54:J54"/>
    <mergeCell ref="C54:D54"/>
    <mergeCell ref="E54:H54"/>
    <mergeCell ref="I59:J59"/>
    <mergeCell ref="C59:D59"/>
    <mergeCell ref="E59:H59"/>
    <mergeCell ref="I58:J58"/>
    <mergeCell ref="C58:D58"/>
    <mergeCell ref="E58:H58"/>
    <mergeCell ref="I57:J57"/>
    <mergeCell ref="C57:D57"/>
    <mergeCell ref="E57:H57"/>
    <mergeCell ref="I62:J62"/>
    <mergeCell ref="C62:D62"/>
    <mergeCell ref="E62:H62"/>
    <mergeCell ref="I61:J61"/>
    <mergeCell ref="C61:D61"/>
    <mergeCell ref="E61:H61"/>
    <mergeCell ref="I60:J60"/>
    <mergeCell ref="C60:D60"/>
    <mergeCell ref="E60:H60"/>
    <mergeCell ref="I65:J65"/>
    <mergeCell ref="C65:D65"/>
    <mergeCell ref="E65:H65"/>
    <mergeCell ref="I64:J64"/>
    <mergeCell ref="C64:D64"/>
    <mergeCell ref="E64:H64"/>
    <mergeCell ref="I63:J63"/>
    <mergeCell ref="C63:D63"/>
    <mergeCell ref="E63:H63"/>
    <mergeCell ref="I68:J68"/>
    <mergeCell ref="C68:D68"/>
    <mergeCell ref="E68:H68"/>
    <mergeCell ref="I67:J67"/>
    <mergeCell ref="C67:D67"/>
    <mergeCell ref="E67:H67"/>
    <mergeCell ref="I66:J66"/>
    <mergeCell ref="C66:D66"/>
    <mergeCell ref="E66:H66"/>
    <mergeCell ref="I71:J71"/>
    <mergeCell ref="C71:D71"/>
    <mergeCell ref="E71:H71"/>
    <mergeCell ref="I70:J70"/>
    <mergeCell ref="C70:D70"/>
    <mergeCell ref="E70:H70"/>
    <mergeCell ref="I69:J69"/>
    <mergeCell ref="C69:D69"/>
    <mergeCell ref="E69:H69"/>
    <mergeCell ref="I74:J74"/>
    <mergeCell ref="C74:D74"/>
    <mergeCell ref="E74:H74"/>
    <mergeCell ref="I73:J73"/>
    <mergeCell ref="C73:D73"/>
    <mergeCell ref="E73:H73"/>
    <mergeCell ref="I72:J72"/>
    <mergeCell ref="C72:D72"/>
    <mergeCell ref="E72:H72"/>
    <mergeCell ref="I77:J77"/>
    <mergeCell ref="C77:D77"/>
    <mergeCell ref="E77:H77"/>
    <mergeCell ref="I76:J76"/>
    <mergeCell ref="C76:D76"/>
    <mergeCell ref="E76:H76"/>
    <mergeCell ref="I75:J75"/>
    <mergeCell ref="C75:D75"/>
    <mergeCell ref="E75:H75"/>
    <mergeCell ref="I80:J80"/>
    <mergeCell ref="C80:D80"/>
    <mergeCell ref="E80:H80"/>
    <mergeCell ref="I79:J79"/>
    <mergeCell ref="C79:D79"/>
    <mergeCell ref="E79:H79"/>
    <mergeCell ref="I78:J78"/>
    <mergeCell ref="C78:D78"/>
    <mergeCell ref="E78:H78"/>
    <mergeCell ref="I83:J83"/>
    <mergeCell ref="C83:D83"/>
    <mergeCell ref="E83:H83"/>
    <mergeCell ref="I82:J82"/>
    <mergeCell ref="C82:D82"/>
    <mergeCell ref="E82:H82"/>
    <mergeCell ref="I81:J81"/>
    <mergeCell ref="C81:D81"/>
    <mergeCell ref="E81:H81"/>
    <mergeCell ref="H92:J92"/>
    <mergeCell ref="B88:J88"/>
    <mergeCell ref="B87:H87"/>
    <mergeCell ref="I87:J87"/>
    <mergeCell ref="I85:J85"/>
    <mergeCell ref="C85:D85"/>
    <mergeCell ref="E85:H85"/>
    <mergeCell ref="I84:J84"/>
    <mergeCell ref="C84:D84"/>
    <mergeCell ref="E84:H84"/>
    <mergeCell ref="I86:J86"/>
    <mergeCell ref="F86:G86"/>
    <mergeCell ref="C86:D86"/>
  </mergeCells>
  <pageMargins left="0" right="0" top="0.2" bottom="0.41667007874015699" header="0.2" footer="0"/>
  <pageSetup paperSize="9" orientation="landscape" horizontalDpi="300" verticalDpi="300" r:id="rId1"/>
  <headerFooter alignWithMargins="0">
    <oddFooter>&amp;L&amp;"Times New Roman,Regular"&amp;10  &amp;C&amp;"Times New Roman,Regular"&amp;9&amp;P &amp;R&amp;"Times New Roman,Bold"&amp;10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2021-09-10T10:12:17Z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