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5" yWindow="-105" windowWidth="20730" windowHeight="11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" i="1" l="1"/>
  <c r="I101" i="1"/>
  <c r="I24" i="1"/>
  <c r="J24" i="1" s="1"/>
</calcChain>
</file>

<file path=xl/sharedStrings.xml><?xml version="1.0" encoding="utf-8"?>
<sst xmlns="http://schemas.openxmlformats.org/spreadsheetml/2006/main" count="392" uniqueCount="205">
  <si>
    <t xml:space="preserve">CENTRUL TERITORIAL VETERINAR </t>
  </si>
  <si>
    <t>Financiar - Contabilitate</t>
  </si>
  <si>
    <t/>
  </si>
  <si>
    <t>Data</t>
  </si>
  <si>
    <t>Nr. doc</t>
  </si>
  <si>
    <t xml:space="preserve">Partener </t>
  </si>
  <si>
    <t>09.12.2021</t>
  </si>
  <si>
    <t>OP 585</t>
  </si>
  <si>
    <t>plata salarii card</t>
  </si>
  <si>
    <t>OP 586</t>
  </si>
  <si>
    <t>plata CAS 25%</t>
  </si>
  <si>
    <t>OP 587</t>
  </si>
  <si>
    <t>plata IMPOZIT 10%</t>
  </si>
  <si>
    <t>OP 596</t>
  </si>
  <si>
    <t>plata SALARIU AMA</t>
  </si>
  <si>
    <t>OP 597</t>
  </si>
  <si>
    <t>plata SALARIU SM</t>
  </si>
  <si>
    <t>OP 598</t>
  </si>
  <si>
    <t>plata SALARIU VI</t>
  </si>
  <si>
    <t>OP 599</t>
  </si>
  <si>
    <t>plata SALARIU VN</t>
  </si>
  <si>
    <t>OP 600</t>
  </si>
  <si>
    <t>plata SALARIU MOC</t>
  </si>
  <si>
    <t>OP 601</t>
  </si>
  <si>
    <t>plata SALARIU GDD</t>
  </si>
  <si>
    <t>OP 602</t>
  </si>
  <si>
    <t>plata sporuri card</t>
  </si>
  <si>
    <t>OP 603</t>
  </si>
  <si>
    <t>plata CASS 10% sporuri</t>
  </si>
  <si>
    <t>OP 604</t>
  </si>
  <si>
    <t>plata CAS 25% sporuri</t>
  </si>
  <si>
    <t>OP 605</t>
  </si>
  <si>
    <t>plata impoz 10% sporuri</t>
  </si>
  <si>
    <t>OP 606</t>
  </si>
  <si>
    <t>plata indemniz hrana</t>
  </si>
  <si>
    <t>OP 607</t>
  </si>
  <si>
    <t>plata contrib asig de munca 2.25%</t>
  </si>
  <si>
    <t>OP 608</t>
  </si>
  <si>
    <t>plata SALARIU MG</t>
  </si>
  <si>
    <t>OP 585.1</t>
  </si>
  <si>
    <t>plata CASS 10%</t>
  </si>
  <si>
    <t>OP 588-595</t>
  </si>
  <si>
    <t>PLATA POPRIRI</t>
  </si>
  <si>
    <t>10.12.2021</t>
  </si>
  <si>
    <t xml:space="preserve"> CEC 26</t>
  </si>
  <si>
    <t>RIDICARE NUMERAR ALTE BUNURI SI SERVICII</t>
  </si>
  <si>
    <t>RIDICARE NUMERAR DIFERENTA SALARII DE BAZA</t>
  </si>
  <si>
    <t>583</t>
  </si>
  <si>
    <t>SELGROS</t>
  </si>
  <si>
    <t>,</t>
  </si>
  <si>
    <t>609</t>
  </si>
  <si>
    <t>ENEL ENERGIE MUNTENIA</t>
  </si>
  <si>
    <t>610</t>
  </si>
  <si>
    <t>GASPECO L&amp;D SA</t>
  </si>
  <si>
    <t>10  butelii</t>
  </si>
  <si>
    <t>611</t>
  </si>
  <si>
    <t>APA NOVA</t>
  </si>
  <si>
    <t>612</t>
  </si>
  <si>
    <t>OMV PETROM MARKETING SRL</t>
  </si>
  <si>
    <t>VOUCERE CARBURANT</t>
  </si>
  <si>
    <t>613</t>
  </si>
  <si>
    <t>ALCAR WHEELBASE ROMANIA</t>
  </si>
  <si>
    <t>614</t>
  </si>
  <si>
    <t>MERIDIAN NORD</t>
  </si>
  <si>
    <t>REPARATIE B 66 RIX</t>
  </si>
  <si>
    <t>615</t>
  </si>
  <si>
    <t>COST TIPARIRE</t>
  </si>
  <si>
    <t>616</t>
  </si>
  <si>
    <t>MANOPERA SERVICE  PT  B 66 RIX</t>
  </si>
  <si>
    <t>617</t>
  </si>
  <si>
    <t>SOC NAT DE INFORMATICA</t>
  </si>
  <si>
    <t>618</t>
  </si>
  <si>
    <t>619</t>
  </si>
  <si>
    <t>ENGIE ROMANIA</t>
  </si>
  <si>
    <t>ridicare contor</t>
  </si>
  <si>
    <t>620</t>
  </si>
  <si>
    <t>GEOSERV TOTAL PREST</t>
  </si>
  <si>
    <t>DDD TANGANU</t>
  </si>
  <si>
    <t>621</t>
  </si>
  <si>
    <t>DOGGIE VET</t>
  </si>
  <si>
    <t>SERVICII MEDICALE REX</t>
  </si>
  <si>
    <t>622</t>
  </si>
  <si>
    <t>OLYMEL FLAMINGO FOOD</t>
  </si>
  <si>
    <t>623</t>
  </si>
  <si>
    <t>INTERPET SALES DISTRIBUTION</t>
  </si>
  <si>
    <t xml:space="preserve">624 </t>
  </si>
  <si>
    <t>MED. ADMINISTRATE</t>
  </si>
  <si>
    <t>625</t>
  </si>
  <si>
    <t>IDESYS NETWORKS</t>
  </si>
  <si>
    <t>I MONITOR THINK VISION, pret_u 765,7700,1,00 BUC</t>
  </si>
  <si>
    <t>626</t>
  </si>
  <si>
    <t>FUNDATIA SEMPER FIDELIS DOMUS</t>
  </si>
  <si>
    <t>CHIRIE oct 2021 500 Euro</t>
  </si>
  <si>
    <t>627</t>
  </si>
  <si>
    <t>628</t>
  </si>
  <si>
    <t>BUGETUL DE STAT</t>
  </si>
  <si>
    <t>CV PV 0728145/03.11.2021</t>
  </si>
  <si>
    <t>14.12.2021</t>
  </si>
  <si>
    <t>630</t>
  </si>
  <si>
    <t>CUBIX IT</t>
  </si>
  <si>
    <t>22.12.2021</t>
  </si>
  <si>
    <t>631</t>
  </si>
  <si>
    <t>DNS BIROTICA</t>
  </si>
  <si>
    <t>PROFORMA CARTUSE</t>
  </si>
  <si>
    <t>632</t>
  </si>
  <si>
    <t>AMG COMSERVICE</t>
  </si>
  <si>
    <t>Plata factura 44613/13.12.2021</t>
  </si>
  <si>
    <t>633</t>
  </si>
  <si>
    <t>EVIDENT GROUP</t>
  </si>
  <si>
    <t>634</t>
  </si>
  <si>
    <t>TARGET POINT</t>
  </si>
  <si>
    <t>, , ,</t>
  </si>
  <si>
    <t>635</t>
  </si>
  <si>
    <t>636</t>
  </si>
  <si>
    <t>ELECTRICA FURNIZARE</t>
  </si>
  <si>
    <t>637</t>
  </si>
  <si>
    <t>638</t>
  </si>
  <si>
    <t>639</t>
  </si>
  <si>
    <t>640</t>
  </si>
  <si>
    <t>TELEKOM ROMANIA COMUNICATION</t>
  </si>
  <si>
    <t>641</t>
  </si>
  <si>
    <t>ORANGE ROMANIA S,A</t>
  </si>
  <si>
    <t>642</t>
  </si>
  <si>
    <t>EVOREVO</t>
  </si>
  <si>
    <t>proforma termometre</t>
  </si>
  <si>
    <t>643</t>
  </si>
  <si>
    <t>644</t>
  </si>
  <si>
    <t>MANOPERA SERVICE  PT  B 502 CTV</t>
  </si>
  <si>
    <t>645</t>
  </si>
  <si>
    <t>AGORA PLAST SRL</t>
  </si>
  <si>
    <t>GALEATA 5 L</t>
  </si>
  <si>
    <t>646</t>
  </si>
  <si>
    <t>SNI LUNA DECEMBRIE 2021</t>
  </si>
  <si>
    <t>647</t>
  </si>
  <si>
    <t>MAGNIFICIENT AGENCY</t>
  </si>
  <si>
    <t>648</t>
  </si>
  <si>
    <t>DEDEMAN</t>
  </si>
  <si>
    <t>DIVERSE MATERIALE SANITARE</t>
  </si>
  <si>
    <t>CHERESTEA NERINDELUITA 3000X120X22 MM</t>
  </si>
  <si>
    <t>649</t>
  </si>
  <si>
    <t>TEAM FORCE SECURITY</t>
  </si>
  <si>
    <t>serv. paza iTanganu , Butimanu ,Sediu  noiembrie 2021</t>
  </si>
  <si>
    <t>650</t>
  </si>
  <si>
    <t>STAR STING</t>
  </si>
  <si>
    <t>verificare stingatoare p1 2 si p6 -3</t>
  </si>
  <si>
    <t>651</t>
  </si>
  <si>
    <t>652</t>
  </si>
  <si>
    <t>HYPERMARCHE AUCHAN</t>
  </si>
  <si>
    <t>Plata factura 7830147/30.11.2021  AVIZE AUCHAN LUNA noiembrie.2021, DIFERENTA FACT-AVIZE DIN ROTUNJIRI</t>
  </si>
  <si>
    <t>653</t>
  </si>
  <si>
    <t>PROFORMA HRANA ANIMALA</t>
  </si>
  <si>
    <t>654</t>
  </si>
  <si>
    <t>VETRO DESIGN</t>
  </si>
  <si>
    <t>655</t>
  </si>
  <si>
    <t>PROFORMA  ALCOOL SANITAR SI SAPUN</t>
  </si>
  <si>
    <t>656</t>
  </si>
  <si>
    <t>DEXTER- INVEST</t>
  </si>
  <si>
    <t>657</t>
  </si>
  <si>
    <t>FAIR INVEST</t>
  </si>
  <si>
    <t>658</t>
  </si>
  <si>
    <t>PRONOTE NOTIFY</t>
  </si>
  <si>
    <t>DISTRUGATOR DOCUMENTE</t>
  </si>
  <si>
    <t>659</t>
  </si>
  <si>
    <t>GECOMAR 60 EXIM</t>
  </si>
  <si>
    <t>I STINGATOR TIP P6 ABC, pret_u 136,8500,3,00 BUC nr inv 525-527</t>
  </si>
  <si>
    <t>GAMMA VET IMPEX SRL</t>
  </si>
  <si>
    <t>I DISPOZITIV IMOBILIZARE CAINI, pret_u 550,0500,1,00 BUC nr inv 531</t>
  </si>
  <si>
    <t>23.12.2021</t>
  </si>
  <si>
    <t>661</t>
  </si>
  <si>
    <t>NEW LINE CONTEINER</t>
  </si>
  <si>
    <t>662</t>
  </si>
  <si>
    <t>FARES ALL TRADING</t>
  </si>
  <si>
    <t>663</t>
  </si>
  <si>
    <t>KOSMIK SMART IT SOLUTION</t>
  </si>
  <si>
    <t>664</t>
  </si>
  <si>
    <t>K.A. DAMAR IMPORT EXPORT</t>
  </si>
  <si>
    <t>665</t>
  </si>
  <si>
    <t>DANTE INTERNATIONAL</t>
  </si>
  <si>
    <t>666</t>
  </si>
  <si>
    <t>TIK MEDIA SOLUTIONS SRL</t>
  </si>
  <si>
    <t>28.12.2021</t>
  </si>
  <si>
    <t xml:space="preserve"> CEC 27</t>
  </si>
  <si>
    <t>RIDICARE NUMERAR HRANA ANIMALE</t>
  </si>
  <si>
    <t>29.12.2021</t>
  </si>
  <si>
    <t>OP 667</t>
  </si>
  <si>
    <t>MIDA SOFT BUSINESS</t>
  </si>
  <si>
    <t>OP 668</t>
  </si>
  <si>
    <t>OP 669</t>
  </si>
  <si>
    <t>RTC PROFFICE EXPERIENCE</t>
  </si>
  <si>
    <t>OP 670</t>
  </si>
  <si>
    <t>OP 671</t>
  </si>
  <si>
    <t>OP 674</t>
  </si>
  <si>
    <t>OP 675</t>
  </si>
  <si>
    <t>OP 676</t>
  </si>
  <si>
    <t>ROGES TOTAL SERV</t>
  </si>
  <si>
    <t>VIDANJARE TANGANU 3 MASINI</t>
  </si>
  <si>
    <t>VIDANJARE  BUTIMANU 4  MASINI ,desfundare coloane 4</t>
  </si>
  <si>
    <t>OP 677</t>
  </si>
  <si>
    <t>TOTAL SUME</t>
  </si>
  <si>
    <t>PLATI                                                       in perioada                                        01.12-31.12.2021</t>
  </si>
  <si>
    <t>SUMA</t>
  </si>
  <si>
    <t>TOTAL BUNURI SI SERVICII</t>
  </si>
  <si>
    <t>TOTAL SALARII</t>
  </si>
  <si>
    <t>p. Director</t>
  </si>
  <si>
    <t>Contabil 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</si>
</sst>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8]#,##0.00;\-#,##0.00"/>
    <numFmt numFmtId="165" formatCode="#,##0.00_ ;\-#,##0.00\ 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9"/>
      <color rgb="FF00000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1" fillId="0" borderId="0" xfId="0" applyFont="1" applyFill="1" applyBorder="1"/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0" fontId="6" fillId="0" borderId="6" xfId="0" applyNumberFormat="1" applyFont="1" applyFill="1" applyBorder="1" applyAlignment="1">
      <alignment horizontal="right" vertical="top" wrapText="1" readingOrder="1"/>
    </xf>
    <xf numFmtId="164" fontId="6" fillId="0" borderId="6" xfId="0" applyNumberFormat="1" applyFont="1" applyFill="1" applyBorder="1" applyAlignment="1">
      <alignment horizontal="right" vertical="top" wrapText="1" readingOrder="1"/>
    </xf>
    <xf numFmtId="164" fontId="9" fillId="0" borderId="7" xfId="0" applyNumberFormat="1" applyFont="1" applyFill="1" applyBorder="1" applyAlignment="1">
      <alignment vertical="top" wrapText="1"/>
    </xf>
    <xf numFmtId="165" fontId="9" fillId="0" borderId="16" xfId="0" applyNumberFormat="1" applyFont="1" applyFill="1" applyBorder="1"/>
    <xf numFmtId="0" fontId="7" fillId="0" borderId="6" xfId="0" applyNumberFormat="1" applyFont="1" applyFill="1" applyBorder="1" applyAlignment="1">
      <alignment horizontal="center" vertical="top" wrapText="1" readingOrder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164" fontId="7" fillId="0" borderId="16" xfId="0" applyNumberFormat="1" applyFont="1" applyFill="1" applyBorder="1" applyAlignment="1">
      <alignment horizontal="right" vertical="top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8" fillId="0" borderId="4" xfId="0" applyNumberFormat="1" applyFont="1" applyFill="1" applyBorder="1" applyAlignment="1">
      <alignment horizontal="center" vertical="top" wrapText="1" readingOrder="1"/>
    </xf>
    <xf numFmtId="0" fontId="8" fillId="0" borderId="5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6" fillId="0" borderId="6" xfId="0" applyNumberFormat="1" applyFont="1" applyFill="1" applyBorder="1" applyAlignment="1">
      <alignment horizontal="left"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6" fillId="0" borderId="6" xfId="0" applyNumberFormat="1" applyFont="1" applyFill="1" applyBorder="1" applyAlignment="1">
      <alignment horizontal="right" vertical="top" wrapText="1" readingOrder="1"/>
    </xf>
    <xf numFmtId="164" fontId="6" fillId="0" borderId="4" xfId="0" applyNumberFormat="1" applyFont="1" applyFill="1" applyBorder="1" applyAlignment="1">
      <alignment horizontal="right" vertical="top" wrapText="1" readingOrder="1"/>
    </xf>
    <xf numFmtId="0" fontId="6" fillId="0" borderId="4" xfId="0" applyNumberFormat="1" applyFont="1" applyFill="1" applyBorder="1" applyAlignment="1">
      <alignment horizontal="left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8" fillId="0" borderId="7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4" fillId="0" borderId="16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horizontal="lef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right" vertical="top" wrapText="1" readingOrder="1"/>
    </xf>
    <xf numFmtId="0" fontId="1" fillId="0" borderId="1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6"/>
  <sheetViews>
    <sheetView showGridLines="0" tabSelected="1" workbookViewId="0">
      <selection activeCell="H106" sqref="H106:J106"/>
    </sheetView>
  </sheetViews>
  <sheetFormatPr defaultRowHeight="15" x14ac:dyDescent="0.25"/>
  <cols>
    <col min="1" max="1" width="9.42578125" customWidth="1"/>
    <col min="2" max="2" width="10.85546875" customWidth="1"/>
    <col min="3" max="3" width="9.140625" customWidth="1"/>
    <col min="4" max="4" width="7" customWidth="1"/>
    <col min="5" max="5" width="7.42578125" customWidth="1"/>
    <col min="6" max="6" width="0" hidden="1" customWidth="1"/>
    <col min="7" max="7" width="24.7109375" customWidth="1"/>
    <col min="8" max="8" width="20.28515625" customWidth="1"/>
    <col min="9" max="9" width="0.140625" customWidth="1"/>
    <col min="10" max="10" width="12.42578125" customWidth="1"/>
    <col min="11" max="11" width="0" hidden="1" customWidth="1"/>
    <col min="12" max="12" width="6.28515625" customWidth="1"/>
  </cols>
  <sheetData>
    <row r="1" spans="2:10" ht="20.100000000000001" customHeight="1" x14ac:dyDescent="0.25"/>
    <row r="2" spans="2:10" ht="14.45" customHeight="1" x14ac:dyDescent="0.25">
      <c r="B2" s="36" t="s">
        <v>0</v>
      </c>
      <c r="C2" s="37"/>
      <c r="D2" s="37"/>
      <c r="E2" s="22"/>
      <c r="F2" s="29" t="s">
        <v>199</v>
      </c>
      <c r="G2" s="30"/>
      <c r="H2" s="30"/>
      <c r="I2" s="35" t="s">
        <v>200</v>
      </c>
      <c r="J2" s="35"/>
    </row>
    <row r="3" spans="2:10" ht="14.45" customHeight="1" x14ac:dyDescent="0.25">
      <c r="B3" s="38" t="s">
        <v>1</v>
      </c>
      <c r="C3" s="14"/>
      <c r="D3" s="14"/>
      <c r="E3" s="39"/>
      <c r="F3" s="31"/>
      <c r="G3" s="32"/>
      <c r="H3" s="32"/>
      <c r="I3" s="35"/>
      <c r="J3" s="35"/>
    </row>
    <row r="4" spans="2:10" ht="27" customHeight="1" x14ac:dyDescent="0.25">
      <c r="B4" s="1" t="s">
        <v>3</v>
      </c>
      <c r="C4" s="2" t="s">
        <v>4</v>
      </c>
      <c r="D4" s="28" t="s">
        <v>5</v>
      </c>
      <c r="E4" s="18"/>
      <c r="F4" s="33"/>
      <c r="G4" s="34"/>
      <c r="H4" s="34"/>
      <c r="I4" s="35"/>
      <c r="J4" s="35"/>
    </row>
    <row r="5" spans="2:10" x14ac:dyDescent="0.25">
      <c r="B5" s="3" t="s">
        <v>6</v>
      </c>
      <c r="C5" s="4" t="s">
        <v>7</v>
      </c>
      <c r="D5" s="17" t="s">
        <v>2</v>
      </c>
      <c r="E5" s="18"/>
      <c r="F5" s="19" t="s">
        <v>8</v>
      </c>
      <c r="G5" s="20"/>
      <c r="H5" s="18"/>
      <c r="I5" s="42">
        <v>55128</v>
      </c>
      <c r="J5" s="43"/>
    </row>
    <row r="6" spans="2:10" x14ac:dyDescent="0.25">
      <c r="B6" s="3" t="s">
        <v>6</v>
      </c>
      <c r="C6" s="4" t="s">
        <v>9</v>
      </c>
      <c r="D6" s="17" t="s">
        <v>2</v>
      </c>
      <c r="E6" s="18"/>
      <c r="F6" s="19" t="s">
        <v>10</v>
      </c>
      <c r="G6" s="20"/>
      <c r="H6" s="18"/>
      <c r="I6" s="23">
        <v>40660</v>
      </c>
      <c r="J6" s="18"/>
    </row>
    <row r="7" spans="2:10" x14ac:dyDescent="0.25">
      <c r="B7" s="3" t="s">
        <v>6</v>
      </c>
      <c r="C7" s="4" t="s">
        <v>11</v>
      </c>
      <c r="D7" s="17" t="s">
        <v>2</v>
      </c>
      <c r="E7" s="18"/>
      <c r="F7" s="19" t="s">
        <v>12</v>
      </c>
      <c r="G7" s="20"/>
      <c r="H7" s="18"/>
      <c r="I7" s="23">
        <v>9728</v>
      </c>
      <c r="J7" s="18"/>
    </row>
    <row r="8" spans="2:10" x14ac:dyDescent="0.25">
      <c r="B8" s="3" t="s">
        <v>6</v>
      </c>
      <c r="C8" s="4" t="s">
        <v>13</v>
      </c>
      <c r="D8" s="17" t="s">
        <v>2</v>
      </c>
      <c r="E8" s="18"/>
      <c r="F8" s="19" t="s">
        <v>14</v>
      </c>
      <c r="G8" s="20"/>
      <c r="H8" s="18"/>
      <c r="I8" s="23">
        <v>9477</v>
      </c>
      <c r="J8" s="18"/>
    </row>
    <row r="9" spans="2:10" x14ac:dyDescent="0.25">
      <c r="B9" s="3" t="s">
        <v>6</v>
      </c>
      <c r="C9" s="4" t="s">
        <v>15</v>
      </c>
      <c r="D9" s="17" t="s">
        <v>2</v>
      </c>
      <c r="E9" s="18"/>
      <c r="F9" s="19" t="s">
        <v>16</v>
      </c>
      <c r="G9" s="20"/>
      <c r="H9" s="18"/>
      <c r="I9" s="23">
        <v>4144</v>
      </c>
      <c r="J9" s="18"/>
    </row>
    <row r="10" spans="2:10" x14ac:dyDescent="0.25">
      <c r="B10" s="3" t="s">
        <v>6</v>
      </c>
      <c r="C10" s="4" t="s">
        <v>17</v>
      </c>
      <c r="D10" s="17" t="s">
        <v>2</v>
      </c>
      <c r="E10" s="18"/>
      <c r="F10" s="19" t="s">
        <v>18</v>
      </c>
      <c r="G10" s="20"/>
      <c r="H10" s="18"/>
      <c r="I10" s="23">
        <v>2691</v>
      </c>
      <c r="J10" s="18"/>
    </row>
    <row r="11" spans="2:10" x14ac:dyDescent="0.25">
      <c r="B11" s="3" t="s">
        <v>6</v>
      </c>
      <c r="C11" s="4" t="s">
        <v>19</v>
      </c>
      <c r="D11" s="17" t="s">
        <v>2</v>
      </c>
      <c r="E11" s="18"/>
      <c r="F11" s="19" t="s">
        <v>20</v>
      </c>
      <c r="G11" s="20"/>
      <c r="H11" s="18"/>
      <c r="I11" s="23">
        <v>2830</v>
      </c>
      <c r="J11" s="18"/>
    </row>
    <row r="12" spans="2:10" x14ac:dyDescent="0.25">
      <c r="B12" s="3" t="s">
        <v>6</v>
      </c>
      <c r="C12" s="4" t="s">
        <v>21</v>
      </c>
      <c r="D12" s="17" t="s">
        <v>2</v>
      </c>
      <c r="E12" s="18"/>
      <c r="F12" s="19" t="s">
        <v>22</v>
      </c>
      <c r="G12" s="20"/>
      <c r="H12" s="18"/>
      <c r="I12" s="23">
        <v>6213</v>
      </c>
      <c r="J12" s="18"/>
    </row>
    <row r="13" spans="2:10" x14ac:dyDescent="0.25">
      <c r="B13" s="3" t="s">
        <v>6</v>
      </c>
      <c r="C13" s="4" t="s">
        <v>23</v>
      </c>
      <c r="D13" s="17" t="s">
        <v>2</v>
      </c>
      <c r="E13" s="18"/>
      <c r="F13" s="19" t="s">
        <v>24</v>
      </c>
      <c r="G13" s="20"/>
      <c r="H13" s="18"/>
      <c r="I13" s="23">
        <v>2974</v>
      </c>
      <c r="J13" s="18"/>
    </row>
    <row r="14" spans="2:10" x14ac:dyDescent="0.25">
      <c r="B14" s="3" t="s">
        <v>6</v>
      </c>
      <c r="C14" s="4" t="s">
        <v>25</v>
      </c>
      <c r="D14" s="17" t="s">
        <v>2</v>
      </c>
      <c r="E14" s="18"/>
      <c r="F14" s="19" t="s">
        <v>26</v>
      </c>
      <c r="G14" s="20"/>
      <c r="H14" s="18"/>
      <c r="I14" s="23">
        <v>7049</v>
      </c>
      <c r="J14" s="18"/>
    </row>
    <row r="15" spans="2:10" x14ac:dyDescent="0.25">
      <c r="B15" s="3" t="s">
        <v>6</v>
      </c>
      <c r="C15" s="4" t="s">
        <v>27</v>
      </c>
      <c r="D15" s="17" t="s">
        <v>2</v>
      </c>
      <c r="E15" s="18"/>
      <c r="F15" s="19" t="s">
        <v>28</v>
      </c>
      <c r="G15" s="20"/>
      <c r="H15" s="18"/>
      <c r="I15" s="23">
        <v>1802</v>
      </c>
      <c r="J15" s="18"/>
    </row>
    <row r="16" spans="2:10" x14ac:dyDescent="0.25">
      <c r="B16" s="3" t="s">
        <v>6</v>
      </c>
      <c r="C16" s="4" t="s">
        <v>29</v>
      </c>
      <c r="D16" s="17" t="s">
        <v>2</v>
      </c>
      <c r="E16" s="18"/>
      <c r="F16" s="19" t="s">
        <v>30</v>
      </c>
      <c r="G16" s="20"/>
      <c r="H16" s="18"/>
      <c r="I16" s="23">
        <v>4517</v>
      </c>
      <c r="J16" s="18"/>
    </row>
    <row r="17" spans="2:10" x14ac:dyDescent="0.25">
      <c r="B17" s="3" t="s">
        <v>6</v>
      </c>
      <c r="C17" s="4" t="s">
        <v>31</v>
      </c>
      <c r="D17" s="17" t="s">
        <v>2</v>
      </c>
      <c r="E17" s="18"/>
      <c r="F17" s="19" t="s">
        <v>32</v>
      </c>
      <c r="G17" s="20"/>
      <c r="H17" s="18"/>
      <c r="I17" s="23">
        <v>1080</v>
      </c>
      <c r="J17" s="18"/>
    </row>
    <row r="18" spans="2:10" x14ac:dyDescent="0.25">
      <c r="B18" s="3" t="s">
        <v>6</v>
      </c>
      <c r="C18" s="4" t="s">
        <v>33</v>
      </c>
      <c r="D18" s="17" t="s">
        <v>2</v>
      </c>
      <c r="E18" s="18"/>
      <c r="F18" s="19" t="s">
        <v>34</v>
      </c>
      <c r="G18" s="20"/>
      <c r="H18" s="18"/>
      <c r="I18" s="23">
        <v>8327</v>
      </c>
      <c r="J18" s="18"/>
    </row>
    <row r="19" spans="2:10" x14ac:dyDescent="0.25">
      <c r="B19" s="3" t="s">
        <v>6</v>
      </c>
      <c r="C19" s="4" t="s">
        <v>35</v>
      </c>
      <c r="D19" s="17" t="s">
        <v>2</v>
      </c>
      <c r="E19" s="18"/>
      <c r="F19" s="19" t="s">
        <v>36</v>
      </c>
      <c r="G19" s="20"/>
      <c r="H19" s="18"/>
      <c r="I19" s="23">
        <v>4066</v>
      </c>
      <c r="J19" s="18"/>
    </row>
    <row r="20" spans="2:10" x14ac:dyDescent="0.25">
      <c r="B20" s="3" t="s">
        <v>6</v>
      </c>
      <c r="C20" s="4" t="s">
        <v>37</v>
      </c>
      <c r="D20" s="17" t="s">
        <v>2</v>
      </c>
      <c r="E20" s="18"/>
      <c r="F20" s="19" t="s">
        <v>38</v>
      </c>
      <c r="G20" s="20"/>
      <c r="H20" s="18"/>
      <c r="I20" s="23">
        <v>2695</v>
      </c>
      <c r="J20" s="18"/>
    </row>
    <row r="21" spans="2:10" x14ac:dyDescent="0.25">
      <c r="B21" s="3" t="s">
        <v>6</v>
      </c>
      <c r="C21" s="4" t="s">
        <v>39</v>
      </c>
      <c r="D21" s="17" t="s">
        <v>2</v>
      </c>
      <c r="E21" s="18"/>
      <c r="F21" s="19" t="s">
        <v>40</v>
      </c>
      <c r="G21" s="20"/>
      <c r="H21" s="18"/>
      <c r="I21" s="23">
        <v>16214</v>
      </c>
      <c r="J21" s="18"/>
    </row>
    <row r="22" spans="2:10" ht="24" x14ac:dyDescent="0.25">
      <c r="B22" s="3" t="s">
        <v>6</v>
      </c>
      <c r="C22" s="4" t="s">
        <v>41</v>
      </c>
      <c r="D22" s="17" t="s">
        <v>2</v>
      </c>
      <c r="E22" s="18"/>
      <c r="F22" s="19" t="s">
        <v>42</v>
      </c>
      <c r="G22" s="20"/>
      <c r="H22" s="18"/>
      <c r="I22" s="23">
        <v>5018.03</v>
      </c>
      <c r="J22" s="18"/>
    </row>
    <row r="23" spans="2:10" x14ac:dyDescent="0.25">
      <c r="B23" s="3" t="s">
        <v>43</v>
      </c>
      <c r="C23" s="4" t="s">
        <v>44</v>
      </c>
      <c r="D23" s="17" t="s">
        <v>2</v>
      </c>
      <c r="E23" s="18"/>
      <c r="F23" s="19" t="s">
        <v>46</v>
      </c>
      <c r="G23" s="20"/>
      <c r="H23" s="18"/>
      <c r="I23" s="23">
        <v>150</v>
      </c>
      <c r="J23" s="18"/>
    </row>
    <row r="24" spans="2:10" x14ac:dyDescent="0.25">
      <c r="B24" s="15" t="s">
        <v>202</v>
      </c>
      <c r="C24" s="16"/>
      <c r="D24" s="16"/>
      <c r="E24" s="16"/>
      <c r="F24" s="16"/>
      <c r="G24" s="16"/>
      <c r="H24" s="27"/>
      <c r="I24" s="5">
        <f>SUM(I5:I23)</f>
        <v>184763.03</v>
      </c>
      <c r="J24" s="6">
        <f>SUM(I24:I24)</f>
        <v>184763.03</v>
      </c>
    </row>
    <row r="25" spans="2:10" x14ac:dyDescent="0.25">
      <c r="B25" s="3" t="s">
        <v>43</v>
      </c>
      <c r="C25" s="4" t="s">
        <v>44</v>
      </c>
      <c r="D25" s="17" t="s">
        <v>2</v>
      </c>
      <c r="E25" s="18"/>
      <c r="F25" s="19" t="s">
        <v>45</v>
      </c>
      <c r="G25" s="20"/>
      <c r="H25" s="18"/>
      <c r="I25" s="23">
        <v>10</v>
      </c>
      <c r="J25" s="18"/>
    </row>
    <row r="26" spans="2:10" x14ac:dyDescent="0.25">
      <c r="B26" s="3" t="s">
        <v>43</v>
      </c>
      <c r="C26" s="4" t="s">
        <v>47</v>
      </c>
      <c r="D26" s="17" t="s">
        <v>48</v>
      </c>
      <c r="E26" s="18"/>
      <c r="F26" s="19" t="s">
        <v>49</v>
      </c>
      <c r="G26" s="20"/>
      <c r="H26" s="18"/>
      <c r="I26" s="23">
        <v>157</v>
      </c>
      <c r="J26" s="18"/>
    </row>
    <row r="27" spans="2:10" x14ac:dyDescent="0.25">
      <c r="B27" s="3" t="s">
        <v>43</v>
      </c>
      <c r="C27" s="4" t="s">
        <v>50</v>
      </c>
      <c r="D27" s="17" t="s">
        <v>51</v>
      </c>
      <c r="E27" s="18"/>
      <c r="F27" s="19" t="s">
        <v>2</v>
      </c>
      <c r="G27" s="20"/>
      <c r="H27" s="18"/>
      <c r="I27" s="23">
        <v>1775.02</v>
      </c>
      <c r="J27" s="18"/>
    </row>
    <row r="28" spans="2:10" x14ac:dyDescent="0.25">
      <c r="B28" s="3" t="s">
        <v>43</v>
      </c>
      <c r="C28" s="4" t="s">
        <v>52</v>
      </c>
      <c r="D28" s="17" t="s">
        <v>53</v>
      </c>
      <c r="E28" s="18"/>
      <c r="F28" s="19" t="s">
        <v>54</v>
      </c>
      <c r="G28" s="20"/>
      <c r="H28" s="18"/>
      <c r="I28" s="23">
        <v>679.97</v>
      </c>
      <c r="J28" s="18"/>
    </row>
    <row r="29" spans="2:10" x14ac:dyDescent="0.25">
      <c r="B29" s="3" t="s">
        <v>43</v>
      </c>
      <c r="C29" s="4" t="s">
        <v>52</v>
      </c>
      <c r="D29" s="17" t="s">
        <v>53</v>
      </c>
      <c r="E29" s="18"/>
      <c r="F29" s="19" t="s">
        <v>54</v>
      </c>
      <c r="G29" s="20"/>
      <c r="H29" s="18"/>
      <c r="I29" s="23">
        <v>679.97</v>
      </c>
      <c r="J29" s="18"/>
    </row>
    <row r="30" spans="2:10" x14ac:dyDescent="0.25">
      <c r="B30" s="3" t="s">
        <v>43</v>
      </c>
      <c r="C30" s="4" t="s">
        <v>55</v>
      </c>
      <c r="D30" s="17" t="s">
        <v>56</v>
      </c>
      <c r="E30" s="18"/>
      <c r="F30" s="19" t="s">
        <v>2</v>
      </c>
      <c r="G30" s="20"/>
      <c r="H30" s="18"/>
      <c r="I30" s="23">
        <v>180.53</v>
      </c>
      <c r="J30" s="18"/>
    </row>
    <row r="31" spans="2:10" x14ac:dyDescent="0.25">
      <c r="B31" s="3" t="s">
        <v>43</v>
      </c>
      <c r="C31" s="4" t="s">
        <v>57</v>
      </c>
      <c r="D31" s="17" t="s">
        <v>58</v>
      </c>
      <c r="E31" s="18"/>
      <c r="F31" s="19" t="s">
        <v>59</v>
      </c>
      <c r="G31" s="20"/>
      <c r="H31" s="18"/>
      <c r="I31" s="23">
        <v>15000</v>
      </c>
      <c r="J31" s="18"/>
    </row>
    <row r="32" spans="2:10" x14ac:dyDescent="0.25">
      <c r="B32" s="3" t="s">
        <v>43</v>
      </c>
      <c r="C32" s="4" t="s">
        <v>60</v>
      </c>
      <c r="D32" s="17" t="s">
        <v>61</v>
      </c>
      <c r="E32" s="18"/>
      <c r="F32" s="19" t="s">
        <v>2</v>
      </c>
      <c r="G32" s="20"/>
      <c r="H32" s="18"/>
      <c r="I32" s="23">
        <v>937.72</v>
      </c>
      <c r="J32" s="18"/>
    </row>
    <row r="33" spans="2:10" x14ac:dyDescent="0.25">
      <c r="B33" s="3" t="s">
        <v>43</v>
      </c>
      <c r="C33" s="4" t="s">
        <v>62</v>
      </c>
      <c r="D33" s="17" t="s">
        <v>63</v>
      </c>
      <c r="E33" s="18"/>
      <c r="F33" s="19" t="s">
        <v>64</v>
      </c>
      <c r="G33" s="20"/>
      <c r="H33" s="18"/>
      <c r="I33" s="23">
        <v>2885.32</v>
      </c>
      <c r="J33" s="18"/>
    </row>
    <row r="34" spans="2:10" x14ac:dyDescent="0.25">
      <c r="B34" s="3" t="s">
        <v>43</v>
      </c>
      <c r="C34" s="4" t="s">
        <v>65</v>
      </c>
      <c r="D34" s="17" t="s">
        <v>58</v>
      </c>
      <c r="E34" s="18"/>
      <c r="F34" s="19" t="s">
        <v>66</v>
      </c>
      <c r="G34" s="20"/>
      <c r="H34" s="18"/>
      <c r="I34" s="23">
        <v>51.17</v>
      </c>
      <c r="J34" s="18"/>
    </row>
    <row r="35" spans="2:10" x14ac:dyDescent="0.25">
      <c r="B35" s="3" t="s">
        <v>43</v>
      </c>
      <c r="C35" s="4" t="s">
        <v>67</v>
      </c>
      <c r="D35" s="17" t="s">
        <v>63</v>
      </c>
      <c r="E35" s="18"/>
      <c r="F35" s="19" t="s">
        <v>68</v>
      </c>
      <c r="G35" s="20"/>
      <c r="H35" s="18"/>
      <c r="I35" s="23">
        <v>774.69</v>
      </c>
      <c r="J35" s="18"/>
    </row>
    <row r="36" spans="2:10" x14ac:dyDescent="0.25">
      <c r="B36" s="3" t="s">
        <v>43</v>
      </c>
      <c r="C36" s="4" t="s">
        <v>69</v>
      </c>
      <c r="D36" s="17" t="s">
        <v>70</v>
      </c>
      <c r="E36" s="18"/>
      <c r="F36" s="19" t="s">
        <v>2</v>
      </c>
      <c r="G36" s="20"/>
      <c r="H36" s="18"/>
      <c r="I36" s="23">
        <v>1190</v>
      </c>
      <c r="J36" s="18"/>
    </row>
    <row r="37" spans="2:10" x14ac:dyDescent="0.25">
      <c r="B37" s="3" t="s">
        <v>43</v>
      </c>
      <c r="C37" s="4" t="s">
        <v>71</v>
      </c>
      <c r="D37" s="17" t="s">
        <v>48</v>
      </c>
      <c r="E37" s="18"/>
      <c r="F37" s="19" t="s">
        <v>2</v>
      </c>
      <c r="G37" s="20"/>
      <c r="H37" s="18"/>
      <c r="I37" s="23">
        <v>3944.85</v>
      </c>
      <c r="J37" s="18"/>
    </row>
    <row r="38" spans="2:10" x14ac:dyDescent="0.25">
      <c r="B38" s="3" t="s">
        <v>43</v>
      </c>
      <c r="C38" s="4" t="s">
        <v>72</v>
      </c>
      <c r="D38" s="17" t="s">
        <v>73</v>
      </c>
      <c r="E38" s="18"/>
      <c r="F38" s="19" t="s">
        <v>74</v>
      </c>
      <c r="G38" s="20"/>
      <c r="H38" s="18"/>
      <c r="I38" s="23">
        <v>108.18</v>
      </c>
      <c r="J38" s="18"/>
    </row>
    <row r="39" spans="2:10" x14ac:dyDescent="0.25">
      <c r="B39" s="3" t="s">
        <v>43</v>
      </c>
      <c r="C39" s="4" t="s">
        <v>75</v>
      </c>
      <c r="D39" s="17" t="s">
        <v>76</v>
      </c>
      <c r="E39" s="18"/>
      <c r="F39" s="19" t="s">
        <v>77</v>
      </c>
      <c r="G39" s="20"/>
      <c r="H39" s="18"/>
      <c r="I39" s="23">
        <v>178.5</v>
      </c>
      <c r="J39" s="18"/>
    </row>
    <row r="40" spans="2:10" x14ac:dyDescent="0.25">
      <c r="B40" s="3" t="s">
        <v>43</v>
      </c>
      <c r="C40" s="4" t="s">
        <v>78</v>
      </c>
      <c r="D40" s="17" t="s">
        <v>79</v>
      </c>
      <c r="E40" s="18"/>
      <c r="F40" s="19" t="s">
        <v>80</v>
      </c>
      <c r="G40" s="20"/>
      <c r="H40" s="18"/>
      <c r="I40" s="23">
        <v>7900</v>
      </c>
      <c r="J40" s="18"/>
    </row>
    <row r="41" spans="2:10" x14ac:dyDescent="0.25">
      <c r="B41" s="3" t="s">
        <v>43</v>
      </c>
      <c r="C41" s="4" t="s">
        <v>81</v>
      </c>
      <c r="D41" s="17" t="s">
        <v>82</v>
      </c>
      <c r="E41" s="18"/>
      <c r="F41" s="19" t="s">
        <v>49</v>
      </c>
      <c r="G41" s="20"/>
      <c r="H41" s="18"/>
      <c r="I41" s="23">
        <v>123.64</v>
      </c>
      <c r="J41" s="18"/>
    </row>
    <row r="42" spans="2:10" x14ac:dyDescent="0.25">
      <c r="B42" s="3" t="s">
        <v>43</v>
      </c>
      <c r="C42" s="4" t="s">
        <v>83</v>
      </c>
      <c r="D42" s="17" t="s">
        <v>84</v>
      </c>
      <c r="E42" s="18"/>
      <c r="F42" s="19" t="s">
        <v>49</v>
      </c>
      <c r="G42" s="20"/>
      <c r="H42" s="18"/>
      <c r="I42" s="23">
        <v>5744.3</v>
      </c>
      <c r="J42" s="18"/>
    </row>
    <row r="43" spans="2:10" x14ac:dyDescent="0.25">
      <c r="B43" s="3" t="s">
        <v>43</v>
      </c>
      <c r="C43" s="4" t="s">
        <v>85</v>
      </c>
      <c r="D43" s="17" t="s">
        <v>79</v>
      </c>
      <c r="E43" s="18"/>
      <c r="F43" s="19" t="s">
        <v>86</v>
      </c>
      <c r="G43" s="20"/>
      <c r="H43" s="18"/>
      <c r="I43" s="23">
        <v>318</v>
      </c>
      <c r="J43" s="18"/>
    </row>
    <row r="44" spans="2:10" x14ac:dyDescent="0.25">
      <c r="B44" s="3" t="s">
        <v>43</v>
      </c>
      <c r="C44" s="4" t="s">
        <v>87</v>
      </c>
      <c r="D44" s="17" t="s">
        <v>88</v>
      </c>
      <c r="E44" s="18"/>
      <c r="F44" s="19" t="s">
        <v>89</v>
      </c>
      <c r="G44" s="20"/>
      <c r="H44" s="18"/>
      <c r="I44" s="23">
        <v>765.77</v>
      </c>
      <c r="J44" s="18"/>
    </row>
    <row r="45" spans="2:10" x14ac:dyDescent="0.25">
      <c r="B45" s="3" t="s">
        <v>43</v>
      </c>
      <c r="C45" s="4" t="s">
        <v>90</v>
      </c>
      <c r="D45" s="17" t="s">
        <v>91</v>
      </c>
      <c r="E45" s="18"/>
      <c r="F45" s="19" t="s">
        <v>92</v>
      </c>
      <c r="G45" s="20"/>
      <c r="H45" s="18"/>
      <c r="I45" s="23">
        <v>2474.5</v>
      </c>
      <c r="J45" s="18"/>
    </row>
    <row r="46" spans="2:10" x14ac:dyDescent="0.25">
      <c r="B46" s="3" t="s">
        <v>43</v>
      </c>
      <c r="C46" s="4" t="s">
        <v>93</v>
      </c>
      <c r="D46" s="17" t="s">
        <v>48</v>
      </c>
      <c r="E46" s="18"/>
      <c r="F46" s="19" t="s">
        <v>49</v>
      </c>
      <c r="G46" s="20"/>
      <c r="H46" s="18"/>
      <c r="I46" s="23">
        <v>157.82</v>
      </c>
      <c r="J46" s="18"/>
    </row>
    <row r="47" spans="2:10" x14ac:dyDescent="0.25">
      <c r="B47" s="3" t="s">
        <v>43</v>
      </c>
      <c r="C47" s="4" t="s">
        <v>94</v>
      </c>
      <c r="D47" s="17" t="s">
        <v>95</v>
      </c>
      <c r="E47" s="18"/>
      <c r="F47" s="19" t="s">
        <v>96</v>
      </c>
      <c r="G47" s="20"/>
      <c r="H47" s="18"/>
      <c r="I47" s="23">
        <v>375</v>
      </c>
      <c r="J47" s="18"/>
    </row>
    <row r="48" spans="2:10" x14ac:dyDescent="0.25">
      <c r="B48" s="3" t="s">
        <v>97</v>
      </c>
      <c r="C48" s="4" t="s">
        <v>98</v>
      </c>
      <c r="D48" s="17" t="s">
        <v>99</v>
      </c>
      <c r="E48" s="18"/>
      <c r="F48" s="19" t="s">
        <v>2</v>
      </c>
      <c r="G48" s="20"/>
      <c r="H48" s="18"/>
      <c r="I48" s="23">
        <v>4492.25</v>
      </c>
      <c r="J48" s="18"/>
    </row>
    <row r="49" spans="2:10" x14ac:dyDescent="0.25">
      <c r="B49" s="3" t="s">
        <v>100</v>
      </c>
      <c r="C49" s="4" t="s">
        <v>101</v>
      </c>
      <c r="D49" s="17" t="s">
        <v>102</v>
      </c>
      <c r="E49" s="18"/>
      <c r="F49" s="19" t="s">
        <v>103</v>
      </c>
      <c r="G49" s="20"/>
      <c r="H49" s="18"/>
      <c r="I49" s="23">
        <v>561.58000000000004</v>
      </c>
      <c r="J49" s="18"/>
    </row>
    <row r="50" spans="2:10" x14ac:dyDescent="0.25">
      <c r="B50" s="3" t="s">
        <v>100</v>
      </c>
      <c r="C50" s="4" t="s">
        <v>104</v>
      </c>
      <c r="D50" s="17" t="s">
        <v>105</v>
      </c>
      <c r="E50" s="18"/>
      <c r="F50" s="19" t="s">
        <v>106</v>
      </c>
      <c r="G50" s="20"/>
      <c r="H50" s="18"/>
      <c r="I50" s="23">
        <v>3805.62</v>
      </c>
      <c r="J50" s="18"/>
    </row>
    <row r="51" spans="2:10" x14ac:dyDescent="0.25">
      <c r="B51" s="3" t="s">
        <v>100</v>
      </c>
      <c r="C51" s="4" t="s">
        <v>107</v>
      </c>
      <c r="D51" s="17" t="s">
        <v>108</v>
      </c>
      <c r="E51" s="18"/>
      <c r="F51" s="19" t="s">
        <v>49</v>
      </c>
      <c r="G51" s="20"/>
      <c r="H51" s="18"/>
      <c r="I51" s="23">
        <v>601.30999999999995</v>
      </c>
      <c r="J51" s="18"/>
    </row>
    <row r="52" spans="2:10" x14ac:dyDescent="0.25">
      <c r="B52" s="3" t="s">
        <v>100</v>
      </c>
      <c r="C52" s="4" t="s">
        <v>109</v>
      </c>
      <c r="D52" s="17" t="s">
        <v>110</v>
      </c>
      <c r="E52" s="18"/>
      <c r="F52" s="19" t="s">
        <v>111</v>
      </c>
      <c r="G52" s="20"/>
      <c r="H52" s="18"/>
      <c r="I52" s="23">
        <v>1692.35</v>
      </c>
      <c r="J52" s="18"/>
    </row>
    <row r="53" spans="2:10" x14ac:dyDescent="0.25">
      <c r="B53" s="3" t="s">
        <v>100</v>
      </c>
      <c r="C53" s="4" t="s">
        <v>112</v>
      </c>
      <c r="D53" s="17" t="s">
        <v>102</v>
      </c>
      <c r="E53" s="18"/>
      <c r="F53" s="19" t="s">
        <v>49</v>
      </c>
      <c r="G53" s="20"/>
      <c r="H53" s="18"/>
      <c r="I53" s="23">
        <v>199.27</v>
      </c>
      <c r="J53" s="18"/>
    </row>
    <row r="54" spans="2:10" x14ac:dyDescent="0.25">
      <c r="B54" s="3" t="s">
        <v>100</v>
      </c>
      <c r="C54" s="4" t="s">
        <v>113</v>
      </c>
      <c r="D54" s="17" t="s">
        <v>114</v>
      </c>
      <c r="E54" s="18"/>
      <c r="F54" s="19" t="s">
        <v>2</v>
      </c>
      <c r="G54" s="20"/>
      <c r="H54" s="18"/>
      <c r="I54" s="23">
        <v>724.75</v>
      </c>
      <c r="J54" s="18"/>
    </row>
    <row r="55" spans="2:10" x14ac:dyDescent="0.25">
      <c r="B55" s="3" t="s">
        <v>100</v>
      </c>
      <c r="C55" s="4" t="s">
        <v>115</v>
      </c>
      <c r="D55" s="17" t="s">
        <v>58</v>
      </c>
      <c r="E55" s="18"/>
      <c r="F55" s="19" t="s">
        <v>59</v>
      </c>
      <c r="G55" s="20"/>
      <c r="H55" s="18"/>
      <c r="I55" s="23">
        <v>21000</v>
      </c>
      <c r="J55" s="18"/>
    </row>
    <row r="56" spans="2:10" x14ac:dyDescent="0.25">
      <c r="B56" s="3" t="s">
        <v>100</v>
      </c>
      <c r="C56" s="4" t="s">
        <v>116</v>
      </c>
      <c r="D56" s="17" t="s">
        <v>63</v>
      </c>
      <c r="E56" s="18"/>
      <c r="F56" s="19" t="s">
        <v>64</v>
      </c>
      <c r="G56" s="20"/>
      <c r="H56" s="18"/>
      <c r="I56" s="23">
        <v>4171.12</v>
      </c>
      <c r="J56" s="18"/>
    </row>
    <row r="57" spans="2:10" x14ac:dyDescent="0.25">
      <c r="B57" s="3" t="s">
        <v>100</v>
      </c>
      <c r="C57" s="4" t="s">
        <v>116</v>
      </c>
      <c r="D57" s="17" t="s">
        <v>63</v>
      </c>
      <c r="E57" s="18"/>
      <c r="F57" s="19" t="s">
        <v>64</v>
      </c>
      <c r="G57" s="20"/>
      <c r="H57" s="18"/>
      <c r="I57" s="23">
        <v>864.7</v>
      </c>
      <c r="J57" s="18"/>
    </row>
    <row r="58" spans="2:10" x14ac:dyDescent="0.25">
      <c r="B58" s="3" t="s">
        <v>100</v>
      </c>
      <c r="C58" s="4" t="s">
        <v>117</v>
      </c>
      <c r="D58" s="17" t="s">
        <v>61</v>
      </c>
      <c r="E58" s="18"/>
      <c r="F58" s="19" t="s">
        <v>2</v>
      </c>
      <c r="G58" s="20"/>
      <c r="H58" s="18"/>
      <c r="I58" s="23">
        <v>937.72</v>
      </c>
      <c r="J58" s="18"/>
    </row>
    <row r="59" spans="2:10" x14ac:dyDescent="0.25">
      <c r="B59" s="3" t="s">
        <v>100</v>
      </c>
      <c r="C59" s="4" t="s">
        <v>118</v>
      </c>
      <c r="D59" s="17" t="s">
        <v>119</v>
      </c>
      <c r="E59" s="18"/>
      <c r="F59" s="19" t="s">
        <v>2</v>
      </c>
      <c r="G59" s="20"/>
      <c r="H59" s="18"/>
      <c r="I59" s="23">
        <v>186.98</v>
      </c>
      <c r="J59" s="18"/>
    </row>
    <row r="60" spans="2:10" x14ac:dyDescent="0.25">
      <c r="B60" s="3" t="s">
        <v>100</v>
      </c>
      <c r="C60" s="4" t="s">
        <v>120</v>
      </c>
      <c r="D60" s="17" t="s">
        <v>121</v>
      </c>
      <c r="E60" s="18"/>
      <c r="F60" s="19" t="s">
        <v>2</v>
      </c>
      <c r="G60" s="20"/>
      <c r="H60" s="18"/>
      <c r="I60" s="23">
        <v>564.16999999999996</v>
      </c>
      <c r="J60" s="18"/>
    </row>
    <row r="61" spans="2:10" x14ac:dyDescent="0.25">
      <c r="B61" s="3" t="s">
        <v>100</v>
      </c>
      <c r="C61" s="4" t="s">
        <v>122</v>
      </c>
      <c r="D61" s="17" t="s">
        <v>123</v>
      </c>
      <c r="E61" s="18"/>
      <c r="F61" s="19" t="s">
        <v>124</v>
      </c>
      <c r="G61" s="20"/>
      <c r="H61" s="18"/>
      <c r="I61" s="23">
        <v>303.45</v>
      </c>
      <c r="J61" s="18"/>
    </row>
    <row r="62" spans="2:10" x14ac:dyDescent="0.25">
      <c r="B62" s="3" t="s">
        <v>100</v>
      </c>
      <c r="C62" s="4" t="s">
        <v>125</v>
      </c>
      <c r="D62" s="17" t="s">
        <v>58</v>
      </c>
      <c r="E62" s="18"/>
      <c r="F62" s="19" t="s">
        <v>66</v>
      </c>
      <c r="G62" s="20"/>
      <c r="H62" s="18"/>
      <c r="I62" s="23">
        <v>71.64</v>
      </c>
      <c r="J62" s="18"/>
    </row>
    <row r="63" spans="2:10" x14ac:dyDescent="0.25">
      <c r="B63" s="3" t="s">
        <v>100</v>
      </c>
      <c r="C63" s="4" t="s">
        <v>126</v>
      </c>
      <c r="D63" s="17" t="s">
        <v>63</v>
      </c>
      <c r="E63" s="18"/>
      <c r="F63" s="19" t="s">
        <v>127</v>
      </c>
      <c r="G63" s="20"/>
      <c r="H63" s="18"/>
      <c r="I63" s="23">
        <v>274.89</v>
      </c>
      <c r="J63" s="18"/>
    </row>
    <row r="64" spans="2:10" x14ac:dyDescent="0.25">
      <c r="B64" s="3" t="s">
        <v>100</v>
      </c>
      <c r="C64" s="4" t="s">
        <v>126</v>
      </c>
      <c r="D64" s="17" t="s">
        <v>63</v>
      </c>
      <c r="E64" s="18"/>
      <c r="F64" s="19" t="s">
        <v>68</v>
      </c>
      <c r="G64" s="20"/>
      <c r="H64" s="18"/>
      <c r="I64" s="23">
        <v>391.51</v>
      </c>
      <c r="J64" s="18"/>
    </row>
    <row r="65" spans="2:10" x14ac:dyDescent="0.25">
      <c r="B65" s="3" t="s">
        <v>100</v>
      </c>
      <c r="C65" s="4" t="s">
        <v>126</v>
      </c>
      <c r="D65" s="17" t="s">
        <v>63</v>
      </c>
      <c r="E65" s="18"/>
      <c r="F65" s="19" t="s">
        <v>127</v>
      </c>
      <c r="G65" s="20"/>
      <c r="H65" s="18"/>
      <c r="I65" s="23">
        <v>108.29</v>
      </c>
      <c r="J65" s="18"/>
    </row>
    <row r="66" spans="2:10" x14ac:dyDescent="0.25">
      <c r="B66" s="3" t="s">
        <v>100</v>
      </c>
      <c r="C66" s="4" t="s">
        <v>128</v>
      </c>
      <c r="D66" s="17" t="s">
        <v>129</v>
      </c>
      <c r="E66" s="18"/>
      <c r="F66" s="19" t="s">
        <v>130</v>
      </c>
      <c r="G66" s="20"/>
      <c r="H66" s="18"/>
      <c r="I66" s="23">
        <v>1314.95</v>
      </c>
      <c r="J66" s="18"/>
    </row>
    <row r="67" spans="2:10" x14ac:dyDescent="0.25">
      <c r="B67" s="3" t="s">
        <v>100</v>
      </c>
      <c r="C67" s="4" t="s">
        <v>131</v>
      </c>
      <c r="D67" s="17" t="s">
        <v>70</v>
      </c>
      <c r="E67" s="18"/>
      <c r="F67" s="19" t="s">
        <v>132</v>
      </c>
      <c r="G67" s="20"/>
      <c r="H67" s="18"/>
      <c r="I67" s="23">
        <v>1190</v>
      </c>
      <c r="J67" s="18"/>
    </row>
    <row r="68" spans="2:10" x14ac:dyDescent="0.25">
      <c r="B68" s="3" t="s">
        <v>100</v>
      </c>
      <c r="C68" s="4" t="s">
        <v>133</v>
      </c>
      <c r="D68" s="17" t="s">
        <v>134</v>
      </c>
      <c r="E68" s="18"/>
      <c r="F68" s="19" t="s">
        <v>2</v>
      </c>
      <c r="G68" s="20"/>
      <c r="H68" s="18"/>
      <c r="I68" s="23">
        <v>1356.6</v>
      </c>
      <c r="J68" s="18"/>
    </row>
    <row r="69" spans="2:10" x14ac:dyDescent="0.25">
      <c r="B69" s="3" t="s">
        <v>100</v>
      </c>
      <c r="C69" s="4" t="s">
        <v>135</v>
      </c>
      <c r="D69" s="17" t="s">
        <v>136</v>
      </c>
      <c r="E69" s="18"/>
      <c r="F69" s="19" t="s">
        <v>137</v>
      </c>
      <c r="G69" s="20"/>
      <c r="H69" s="18"/>
      <c r="I69" s="23">
        <v>864.58</v>
      </c>
      <c r="J69" s="18"/>
    </row>
    <row r="70" spans="2:10" x14ac:dyDescent="0.25">
      <c r="B70" s="3" t="s">
        <v>100</v>
      </c>
      <c r="C70" s="4" t="s">
        <v>135</v>
      </c>
      <c r="D70" s="17" t="s">
        <v>136</v>
      </c>
      <c r="E70" s="18"/>
      <c r="F70" s="19" t="s">
        <v>138</v>
      </c>
      <c r="G70" s="20"/>
      <c r="H70" s="18"/>
      <c r="I70" s="23">
        <v>969</v>
      </c>
      <c r="J70" s="18"/>
    </row>
    <row r="71" spans="2:10" x14ac:dyDescent="0.25">
      <c r="B71" s="3" t="s">
        <v>100</v>
      </c>
      <c r="C71" s="4" t="s">
        <v>139</v>
      </c>
      <c r="D71" s="17" t="s">
        <v>140</v>
      </c>
      <c r="E71" s="18"/>
      <c r="F71" s="19" t="s">
        <v>141</v>
      </c>
      <c r="G71" s="20"/>
      <c r="H71" s="18"/>
      <c r="I71" s="23">
        <v>24688.68</v>
      </c>
      <c r="J71" s="18"/>
    </row>
    <row r="72" spans="2:10" x14ac:dyDescent="0.25">
      <c r="B72" s="3" t="s">
        <v>100</v>
      </c>
      <c r="C72" s="4" t="s">
        <v>142</v>
      </c>
      <c r="D72" s="17" t="s">
        <v>143</v>
      </c>
      <c r="E72" s="18"/>
      <c r="F72" s="19" t="s">
        <v>144</v>
      </c>
      <c r="G72" s="20"/>
      <c r="H72" s="18"/>
      <c r="I72" s="23">
        <v>59.5</v>
      </c>
      <c r="J72" s="18"/>
    </row>
    <row r="73" spans="2:10" x14ac:dyDescent="0.25">
      <c r="B73" s="3" t="s">
        <v>100</v>
      </c>
      <c r="C73" s="4" t="s">
        <v>145</v>
      </c>
      <c r="D73" s="17" t="s">
        <v>82</v>
      </c>
      <c r="E73" s="18"/>
      <c r="F73" s="19" t="s">
        <v>49</v>
      </c>
      <c r="G73" s="20"/>
      <c r="H73" s="18"/>
      <c r="I73" s="23">
        <v>123.64</v>
      </c>
      <c r="J73" s="18"/>
    </row>
    <row r="74" spans="2:10" x14ac:dyDescent="0.25">
      <c r="B74" s="3" t="s">
        <v>100</v>
      </c>
      <c r="C74" s="4" t="s">
        <v>146</v>
      </c>
      <c r="D74" s="17" t="s">
        <v>147</v>
      </c>
      <c r="E74" s="18"/>
      <c r="F74" s="19" t="s">
        <v>148</v>
      </c>
      <c r="G74" s="20"/>
      <c r="H74" s="18"/>
      <c r="I74" s="23">
        <v>548.57000000000005</v>
      </c>
      <c r="J74" s="18"/>
    </row>
    <row r="75" spans="2:10" x14ac:dyDescent="0.25">
      <c r="B75" s="3" t="s">
        <v>100</v>
      </c>
      <c r="C75" s="4" t="s">
        <v>149</v>
      </c>
      <c r="D75" s="17" t="s">
        <v>48</v>
      </c>
      <c r="E75" s="18"/>
      <c r="F75" s="19" t="s">
        <v>150</v>
      </c>
      <c r="G75" s="20"/>
      <c r="H75" s="18"/>
      <c r="I75" s="23">
        <v>901.52</v>
      </c>
      <c r="J75" s="18"/>
    </row>
    <row r="76" spans="2:10" x14ac:dyDescent="0.25">
      <c r="B76" s="3" t="s">
        <v>100</v>
      </c>
      <c r="C76" s="4" t="s">
        <v>151</v>
      </c>
      <c r="D76" s="17" t="s">
        <v>152</v>
      </c>
      <c r="E76" s="18"/>
      <c r="F76" s="19" t="s">
        <v>2</v>
      </c>
      <c r="G76" s="20"/>
      <c r="H76" s="18"/>
      <c r="I76" s="23">
        <v>572.98</v>
      </c>
      <c r="J76" s="18"/>
    </row>
    <row r="77" spans="2:10" x14ac:dyDescent="0.25">
      <c r="B77" s="3" t="s">
        <v>100</v>
      </c>
      <c r="C77" s="4" t="s">
        <v>153</v>
      </c>
      <c r="D77" s="17" t="s">
        <v>48</v>
      </c>
      <c r="E77" s="18"/>
      <c r="F77" s="19" t="s">
        <v>49</v>
      </c>
      <c r="G77" s="20"/>
      <c r="H77" s="18"/>
      <c r="I77" s="23">
        <v>0.82</v>
      </c>
      <c r="J77" s="18"/>
    </row>
    <row r="78" spans="2:10" x14ac:dyDescent="0.25">
      <c r="B78" s="3" t="s">
        <v>100</v>
      </c>
      <c r="C78" s="4" t="s">
        <v>153</v>
      </c>
      <c r="D78" s="17" t="s">
        <v>48</v>
      </c>
      <c r="E78" s="18"/>
      <c r="F78" s="19" t="s">
        <v>154</v>
      </c>
      <c r="G78" s="20"/>
      <c r="H78" s="18"/>
      <c r="I78" s="23">
        <v>157.82</v>
      </c>
      <c r="J78" s="18"/>
    </row>
    <row r="79" spans="2:10" x14ac:dyDescent="0.25">
      <c r="B79" s="3" t="s">
        <v>100</v>
      </c>
      <c r="C79" s="4" t="s">
        <v>155</v>
      </c>
      <c r="D79" s="17" t="s">
        <v>156</v>
      </c>
      <c r="E79" s="18"/>
      <c r="F79" s="19" t="s">
        <v>49</v>
      </c>
      <c r="G79" s="20"/>
      <c r="H79" s="18"/>
      <c r="I79" s="23">
        <v>130.80000000000001</v>
      </c>
      <c r="J79" s="18"/>
    </row>
    <row r="80" spans="2:10" x14ac:dyDescent="0.25">
      <c r="B80" s="3" t="s">
        <v>100</v>
      </c>
      <c r="C80" s="4" t="s">
        <v>157</v>
      </c>
      <c r="D80" s="17" t="s">
        <v>158</v>
      </c>
      <c r="E80" s="18"/>
      <c r="F80" s="19" t="s">
        <v>2</v>
      </c>
      <c r="G80" s="20"/>
      <c r="H80" s="18"/>
      <c r="I80" s="23">
        <v>394</v>
      </c>
      <c r="J80" s="18"/>
    </row>
    <row r="81" spans="2:10" x14ac:dyDescent="0.25">
      <c r="B81" s="3" t="s">
        <v>100</v>
      </c>
      <c r="C81" s="4" t="s">
        <v>159</v>
      </c>
      <c r="D81" s="17" t="s">
        <v>160</v>
      </c>
      <c r="E81" s="18"/>
      <c r="F81" s="19" t="s">
        <v>161</v>
      </c>
      <c r="G81" s="20"/>
      <c r="H81" s="18"/>
      <c r="I81" s="23">
        <v>773.5</v>
      </c>
      <c r="J81" s="18"/>
    </row>
    <row r="82" spans="2:10" x14ac:dyDescent="0.25">
      <c r="B82" s="3" t="s">
        <v>100</v>
      </c>
      <c r="C82" s="4" t="s">
        <v>162</v>
      </c>
      <c r="D82" s="17" t="s">
        <v>163</v>
      </c>
      <c r="E82" s="18"/>
      <c r="F82" s="19" t="s">
        <v>164</v>
      </c>
      <c r="G82" s="20"/>
      <c r="H82" s="18"/>
      <c r="I82" s="23">
        <v>461.72</v>
      </c>
      <c r="J82" s="18"/>
    </row>
    <row r="83" spans="2:10" x14ac:dyDescent="0.25">
      <c r="B83" s="3" t="s">
        <v>100</v>
      </c>
      <c r="C83" s="4" t="s">
        <v>162</v>
      </c>
      <c r="D83" s="17" t="s">
        <v>165</v>
      </c>
      <c r="E83" s="18"/>
      <c r="F83" s="19" t="s">
        <v>166</v>
      </c>
      <c r="G83" s="20"/>
      <c r="H83" s="18"/>
      <c r="I83" s="23">
        <v>1650.05</v>
      </c>
      <c r="J83" s="18"/>
    </row>
    <row r="84" spans="2:10" x14ac:dyDescent="0.25">
      <c r="B84" s="3" t="s">
        <v>167</v>
      </c>
      <c r="C84" s="4" t="s">
        <v>168</v>
      </c>
      <c r="D84" s="17" t="s">
        <v>169</v>
      </c>
      <c r="E84" s="18"/>
      <c r="F84" s="19" t="s">
        <v>2</v>
      </c>
      <c r="G84" s="20"/>
      <c r="H84" s="18"/>
      <c r="I84" s="23">
        <v>18549.46</v>
      </c>
      <c r="J84" s="18"/>
    </row>
    <row r="85" spans="2:10" x14ac:dyDescent="0.25">
      <c r="B85" s="3" t="s">
        <v>167</v>
      </c>
      <c r="C85" s="4" t="s">
        <v>170</v>
      </c>
      <c r="D85" s="17" t="s">
        <v>171</v>
      </c>
      <c r="E85" s="18"/>
      <c r="F85" s="19" t="s">
        <v>2</v>
      </c>
      <c r="G85" s="20"/>
      <c r="H85" s="18"/>
      <c r="I85" s="23">
        <v>1350</v>
      </c>
      <c r="J85" s="18"/>
    </row>
    <row r="86" spans="2:10" x14ac:dyDescent="0.25">
      <c r="B86" s="3" t="s">
        <v>167</v>
      </c>
      <c r="C86" s="4" t="s">
        <v>172</v>
      </c>
      <c r="D86" s="17" t="s">
        <v>173</v>
      </c>
      <c r="E86" s="18"/>
      <c r="F86" s="19" t="s">
        <v>2</v>
      </c>
      <c r="G86" s="20"/>
      <c r="H86" s="18"/>
      <c r="I86" s="23">
        <v>299</v>
      </c>
      <c r="J86" s="18"/>
    </row>
    <row r="87" spans="2:10" x14ac:dyDescent="0.25">
      <c r="B87" s="3" t="s">
        <v>167</v>
      </c>
      <c r="C87" s="4" t="s">
        <v>174</v>
      </c>
      <c r="D87" s="17" t="s">
        <v>175</v>
      </c>
      <c r="E87" s="18"/>
      <c r="F87" s="19" t="s">
        <v>2</v>
      </c>
      <c r="G87" s="20"/>
      <c r="H87" s="18"/>
      <c r="I87" s="23">
        <v>1332.8</v>
      </c>
      <c r="J87" s="18"/>
    </row>
    <row r="88" spans="2:10" x14ac:dyDescent="0.25">
      <c r="B88" s="3" t="s">
        <v>167</v>
      </c>
      <c r="C88" s="4" t="s">
        <v>176</v>
      </c>
      <c r="D88" s="17" t="s">
        <v>177</v>
      </c>
      <c r="E88" s="18"/>
      <c r="F88" s="19" t="s">
        <v>2</v>
      </c>
      <c r="G88" s="20"/>
      <c r="H88" s="18"/>
      <c r="I88" s="23">
        <v>3999.99</v>
      </c>
      <c r="J88" s="18"/>
    </row>
    <row r="89" spans="2:10" x14ac:dyDescent="0.25">
      <c r="B89" s="3" t="s">
        <v>167</v>
      </c>
      <c r="C89" s="4" t="s">
        <v>178</v>
      </c>
      <c r="D89" s="17" t="s">
        <v>179</v>
      </c>
      <c r="E89" s="18"/>
      <c r="F89" s="19" t="s">
        <v>2</v>
      </c>
      <c r="G89" s="20"/>
      <c r="H89" s="18"/>
      <c r="I89" s="23">
        <v>7613.62</v>
      </c>
      <c r="J89" s="18"/>
    </row>
    <row r="90" spans="2:10" x14ac:dyDescent="0.25">
      <c r="B90" s="3" t="s">
        <v>180</v>
      </c>
      <c r="C90" s="4" t="s">
        <v>181</v>
      </c>
      <c r="D90" s="17" t="s">
        <v>2</v>
      </c>
      <c r="E90" s="18"/>
      <c r="F90" s="19" t="s">
        <v>182</v>
      </c>
      <c r="G90" s="20"/>
      <c r="H90" s="18"/>
      <c r="I90" s="23">
        <v>572.25</v>
      </c>
      <c r="J90" s="18"/>
    </row>
    <row r="91" spans="2:10" x14ac:dyDescent="0.25">
      <c r="B91" s="3" t="s">
        <v>183</v>
      </c>
      <c r="C91" s="4" t="s">
        <v>184</v>
      </c>
      <c r="D91" s="17" t="s">
        <v>185</v>
      </c>
      <c r="E91" s="18"/>
      <c r="F91" s="19" t="s">
        <v>2</v>
      </c>
      <c r="G91" s="20"/>
      <c r="H91" s="18"/>
      <c r="I91" s="23">
        <v>343.91</v>
      </c>
      <c r="J91" s="18"/>
    </row>
    <row r="92" spans="2:10" x14ac:dyDescent="0.25">
      <c r="B92" s="3" t="s">
        <v>183</v>
      </c>
      <c r="C92" s="4" t="s">
        <v>186</v>
      </c>
      <c r="D92" s="17" t="s">
        <v>108</v>
      </c>
      <c r="E92" s="18"/>
      <c r="F92" s="19" t="s">
        <v>2</v>
      </c>
      <c r="G92" s="20"/>
      <c r="H92" s="18"/>
      <c r="I92" s="23">
        <v>28.32</v>
      </c>
      <c r="J92" s="18"/>
    </row>
    <row r="93" spans="2:10" x14ac:dyDescent="0.25">
      <c r="B93" s="3" t="s">
        <v>183</v>
      </c>
      <c r="C93" s="4" t="s">
        <v>187</v>
      </c>
      <c r="D93" s="17" t="s">
        <v>188</v>
      </c>
      <c r="E93" s="18"/>
      <c r="F93" s="19" t="s">
        <v>49</v>
      </c>
      <c r="G93" s="20"/>
      <c r="H93" s="18"/>
      <c r="I93" s="23">
        <v>581.1</v>
      </c>
      <c r="J93" s="18"/>
    </row>
    <row r="94" spans="2:10" x14ac:dyDescent="0.25">
      <c r="B94" s="3" t="s">
        <v>183</v>
      </c>
      <c r="C94" s="4" t="s">
        <v>189</v>
      </c>
      <c r="D94" s="17" t="s">
        <v>110</v>
      </c>
      <c r="E94" s="18"/>
      <c r="F94" s="19" t="s">
        <v>49</v>
      </c>
      <c r="G94" s="20"/>
      <c r="H94" s="18"/>
      <c r="I94" s="23">
        <v>246.24</v>
      </c>
      <c r="J94" s="18"/>
    </row>
    <row r="95" spans="2:10" x14ac:dyDescent="0.25">
      <c r="B95" s="3" t="s">
        <v>183</v>
      </c>
      <c r="C95" s="4" t="s">
        <v>190</v>
      </c>
      <c r="D95" s="17" t="s">
        <v>51</v>
      </c>
      <c r="E95" s="18"/>
      <c r="F95" s="19" t="s">
        <v>2</v>
      </c>
      <c r="G95" s="20"/>
      <c r="H95" s="18"/>
      <c r="I95" s="23">
        <v>1333.97</v>
      </c>
      <c r="J95" s="18"/>
    </row>
    <row r="96" spans="2:10" x14ac:dyDescent="0.25">
      <c r="B96" s="3" t="s">
        <v>183</v>
      </c>
      <c r="C96" s="4" t="s">
        <v>191</v>
      </c>
      <c r="D96" s="17" t="s">
        <v>56</v>
      </c>
      <c r="E96" s="18"/>
      <c r="F96" s="19" t="s">
        <v>2</v>
      </c>
      <c r="G96" s="20"/>
      <c r="H96" s="18"/>
      <c r="I96" s="23">
        <v>168.38</v>
      </c>
      <c r="J96" s="18"/>
    </row>
    <row r="97" spans="2:10" x14ac:dyDescent="0.25">
      <c r="B97" s="3" t="s">
        <v>183</v>
      </c>
      <c r="C97" s="4" t="s">
        <v>192</v>
      </c>
      <c r="D97" s="26" t="s">
        <v>79</v>
      </c>
      <c r="E97" s="26"/>
      <c r="F97" s="25" t="s">
        <v>80</v>
      </c>
      <c r="G97" s="25"/>
      <c r="H97" s="25"/>
      <c r="I97" s="24">
        <v>705</v>
      </c>
      <c r="J97" s="24"/>
    </row>
    <row r="98" spans="2:10" x14ac:dyDescent="0.25">
      <c r="B98" s="3" t="s">
        <v>183</v>
      </c>
      <c r="C98" s="4" t="s">
        <v>193</v>
      </c>
      <c r="D98" s="17" t="s">
        <v>194</v>
      </c>
      <c r="E98" s="18"/>
      <c r="F98" s="19" t="s">
        <v>195</v>
      </c>
      <c r="G98" s="20"/>
      <c r="H98" s="18"/>
      <c r="I98" s="23">
        <v>1785</v>
      </c>
      <c r="J98" s="18"/>
    </row>
    <row r="99" spans="2:10" x14ac:dyDescent="0.25">
      <c r="B99" s="3" t="s">
        <v>183</v>
      </c>
      <c r="C99" s="4" t="s">
        <v>193</v>
      </c>
      <c r="D99" s="17" t="s">
        <v>194</v>
      </c>
      <c r="E99" s="18"/>
      <c r="F99" s="19" t="s">
        <v>196</v>
      </c>
      <c r="G99" s="20"/>
      <c r="H99" s="18"/>
      <c r="I99" s="23">
        <v>4284</v>
      </c>
      <c r="J99" s="18"/>
    </row>
    <row r="100" spans="2:10" x14ac:dyDescent="0.25">
      <c r="B100" s="3" t="s">
        <v>183</v>
      </c>
      <c r="C100" s="4" t="s">
        <v>197</v>
      </c>
      <c r="D100" s="17" t="s">
        <v>79</v>
      </c>
      <c r="E100" s="18"/>
      <c r="F100" s="19" t="s">
        <v>86</v>
      </c>
      <c r="G100" s="20"/>
      <c r="H100" s="18"/>
      <c r="I100" s="21">
        <v>35</v>
      </c>
      <c r="J100" s="22"/>
    </row>
    <row r="101" spans="2:10" ht="14.45" customHeight="1" x14ac:dyDescent="0.25">
      <c r="B101" s="15" t="s">
        <v>201</v>
      </c>
      <c r="C101" s="16"/>
      <c r="D101" s="16"/>
      <c r="E101" s="16"/>
      <c r="F101" s="16"/>
      <c r="G101" s="16"/>
      <c r="H101" s="16"/>
      <c r="I101" s="11">
        <f>SUM(I25:I100)</f>
        <v>166750.31999999998</v>
      </c>
      <c r="J101" s="12"/>
    </row>
    <row r="102" spans="2:10" ht="16.149999999999999" customHeight="1" x14ac:dyDescent="0.25">
      <c r="B102" s="8" t="s">
        <v>198</v>
      </c>
      <c r="C102" s="9"/>
      <c r="D102" s="9"/>
      <c r="E102" s="9"/>
      <c r="F102" s="9"/>
      <c r="G102" s="9"/>
      <c r="H102" s="10"/>
      <c r="J102" s="7">
        <f>J24+I101</f>
        <v>351513.35</v>
      </c>
    </row>
    <row r="103" spans="2:10" ht="16.149999999999999" customHeight="1" x14ac:dyDescent="0.25"/>
    <row r="104" spans="2:10" ht="13.9" customHeight="1" x14ac:dyDescent="0.25">
      <c r="B104" s="40" t="s">
        <v>203</v>
      </c>
      <c r="C104" s="40"/>
      <c r="D104" s="40"/>
    </row>
    <row r="105" spans="2:10" ht="16.899999999999999" customHeight="1" x14ac:dyDescent="0.25">
      <c r="B105" s="40"/>
      <c r="C105" s="40"/>
      <c r="D105" s="40"/>
      <c r="E105" s="13"/>
      <c r="F105" s="14"/>
      <c r="H105" s="41" t="s">
        <v>204</v>
      </c>
      <c r="I105" s="41"/>
      <c r="J105" s="41"/>
    </row>
    <row r="106" spans="2:10" x14ac:dyDescent="0.25">
      <c r="H106" s="41"/>
      <c r="I106" s="41"/>
      <c r="J106" s="41"/>
    </row>
  </sheetData>
  <mergeCells count="299">
    <mergeCell ref="D4:E4"/>
    <mergeCell ref="F2:H4"/>
    <mergeCell ref="I2:J4"/>
    <mergeCell ref="B2:E2"/>
    <mergeCell ref="B3:E3"/>
    <mergeCell ref="B104:D104"/>
    <mergeCell ref="B105:D105"/>
    <mergeCell ref="H105:J105"/>
    <mergeCell ref="H106:J106"/>
    <mergeCell ref="D7:E7"/>
    <mergeCell ref="F7:H7"/>
    <mergeCell ref="I7:J7"/>
    <mergeCell ref="D6:E6"/>
    <mergeCell ref="F6:H6"/>
    <mergeCell ref="I6:J6"/>
    <mergeCell ref="D5:E5"/>
    <mergeCell ref="F5:H5"/>
    <mergeCell ref="I5:J5"/>
    <mergeCell ref="D10:E10"/>
    <mergeCell ref="F10:H10"/>
    <mergeCell ref="I10:J10"/>
    <mergeCell ref="D9:E9"/>
    <mergeCell ref="F9:H9"/>
    <mergeCell ref="I9:J9"/>
    <mergeCell ref="D8:E8"/>
    <mergeCell ref="F8:H8"/>
    <mergeCell ref="I8:J8"/>
    <mergeCell ref="D13:E13"/>
    <mergeCell ref="F13:H13"/>
    <mergeCell ref="I13:J13"/>
    <mergeCell ref="D12:E12"/>
    <mergeCell ref="F12:H12"/>
    <mergeCell ref="I12:J12"/>
    <mergeCell ref="D11:E11"/>
    <mergeCell ref="F11:H11"/>
    <mergeCell ref="I11:J11"/>
    <mergeCell ref="D16:E16"/>
    <mergeCell ref="F16:H16"/>
    <mergeCell ref="I16:J16"/>
    <mergeCell ref="D15:E15"/>
    <mergeCell ref="F15:H15"/>
    <mergeCell ref="I15:J15"/>
    <mergeCell ref="D14:E14"/>
    <mergeCell ref="F14:H14"/>
    <mergeCell ref="I14:J14"/>
    <mergeCell ref="D19:E19"/>
    <mergeCell ref="F19:H19"/>
    <mergeCell ref="I19:J19"/>
    <mergeCell ref="D18:E18"/>
    <mergeCell ref="F18:H18"/>
    <mergeCell ref="I18:J18"/>
    <mergeCell ref="D17:E17"/>
    <mergeCell ref="F17:H17"/>
    <mergeCell ref="I17:J17"/>
    <mergeCell ref="D22:E22"/>
    <mergeCell ref="F22:H22"/>
    <mergeCell ref="I22:J22"/>
    <mergeCell ref="D21:E21"/>
    <mergeCell ref="F21:H21"/>
    <mergeCell ref="I21:J21"/>
    <mergeCell ref="D20:E20"/>
    <mergeCell ref="F20:H20"/>
    <mergeCell ref="I20:J20"/>
    <mergeCell ref="D26:E26"/>
    <mergeCell ref="F26:H26"/>
    <mergeCell ref="I26:J26"/>
    <mergeCell ref="D23:E23"/>
    <mergeCell ref="F23:H23"/>
    <mergeCell ref="I23:J23"/>
    <mergeCell ref="B24:H24"/>
    <mergeCell ref="D25:E25"/>
    <mergeCell ref="F25:H25"/>
    <mergeCell ref="I25:J25"/>
    <mergeCell ref="D29:E29"/>
    <mergeCell ref="F29:H29"/>
    <mergeCell ref="I29:J29"/>
    <mergeCell ref="D28:E28"/>
    <mergeCell ref="F28:H28"/>
    <mergeCell ref="I28:J28"/>
    <mergeCell ref="D27:E27"/>
    <mergeCell ref="F27:H27"/>
    <mergeCell ref="I27:J27"/>
    <mergeCell ref="D32:E32"/>
    <mergeCell ref="F32:H32"/>
    <mergeCell ref="I32:J32"/>
    <mergeCell ref="D31:E31"/>
    <mergeCell ref="F31:H31"/>
    <mergeCell ref="I31:J31"/>
    <mergeCell ref="D30:E30"/>
    <mergeCell ref="F30:H30"/>
    <mergeCell ref="I30:J30"/>
    <mergeCell ref="D35:E35"/>
    <mergeCell ref="F35:H35"/>
    <mergeCell ref="I35:J35"/>
    <mergeCell ref="D34:E34"/>
    <mergeCell ref="F34:H34"/>
    <mergeCell ref="I34:J34"/>
    <mergeCell ref="D33:E33"/>
    <mergeCell ref="F33:H33"/>
    <mergeCell ref="I33:J33"/>
    <mergeCell ref="D38:E38"/>
    <mergeCell ref="F38:H38"/>
    <mergeCell ref="I38:J38"/>
    <mergeCell ref="D37:E37"/>
    <mergeCell ref="F37:H37"/>
    <mergeCell ref="I37:J37"/>
    <mergeCell ref="D36:E36"/>
    <mergeCell ref="F36:H36"/>
    <mergeCell ref="I36:J36"/>
    <mergeCell ref="D41:E41"/>
    <mergeCell ref="F41:H41"/>
    <mergeCell ref="I41:J41"/>
    <mergeCell ref="D40:E40"/>
    <mergeCell ref="F40:H40"/>
    <mergeCell ref="I40:J40"/>
    <mergeCell ref="D39:E39"/>
    <mergeCell ref="F39:H39"/>
    <mergeCell ref="I39:J39"/>
    <mergeCell ref="D44:E44"/>
    <mergeCell ref="F44:H44"/>
    <mergeCell ref="I44:J44"/>
    <mergeCell ref="D43:E43"/>
    <mergeCell ref="F43:H43"/>
    <mergeCell ref="I43:J43"/>
    <mergeCell ref="D42:E42"/>
    <mergeCell ref="F42:H42"/>
    <mergeCell ref="I42:J42"/>
    <mergeCell ref="D47:E47"/>
    <mergeCell ref="F47:H47"/>
    <mergeCell ref="I47:J47"/>
    <mergeCell ref="D46:E46"/>
    <mergeCell ref="F46:H46"/>
    <mergeCell ref="I46:J46"/>
    <mergeCell ref="D45:E45"/>
    <mergeCell ref="F45:H45"/>
    <mergeCell ref="I45:J45"/>
    <mergeCell ref="D50:E50"/>
    <mergeCell ref="F50:H50"/>
    <mergeCell ref="I50:J50"/>
    <mergeCell ref="D49:E49"/>
    <mergeCell ref="F49:H49"/>
    <mergeCell ref="I49:J49"/>
    <mergeCell ref="D48:E48"/>
    <mergeCell ref="F48:H48"/>
    <mergeCell ref="I48:J48"/>
    <mergeCell ref="D53:E53"/>
    <mergeCell ref="F53:H53"/>
    <mergeCell ref="I53:J53"/>
    <mergeCell ref="D52:E52"/>
    <mergeCell ref="F52:H52"/>
    <mergeCell ref="I52:J52"/>
    <mergeCell ref="D51:E51"/>
    <mergeCell ref="F51:H51"/>
    <mergeCell ref="I51:J51"/>
    <mergeCell ref="D56:E56"/>
    <mergeCell ref="F56:H56"/>
    <mergeCell ref="I56:J56"/>
    <mergeCell ref="D55:E55"/>
    <mergeCell ref="F55:H55"/>
    <mergeCell ref="I55:J55"/>
    <mergeCell ref="D54:E54"/>
    <mergeCell ref="F54:H54"/>
    <mergeCell ref="I54:J54"/>
    <mergeCell ref="D59:E59"/>
    <mergeCell ref="F59:H59"/>
    <mergeCell ref="I59:J59"/>
    <mergeCell ref="D58:E58"/>
    <mergeCell ref="F58:H58"/>
    <mergeCell ref="I58:J58"/>
    <mergeCell ref="D57:E57"/>
    <mergeCell ref="F57:H57"/>
    <mergeCell ref="I57:J57"/>
    <mergeCell ref="D62:E62"/>
    <mergeCell ref="F62:H62"/>
    <mergeCell ref="I62:J62"/>
    <mergeCell ref="D61:E61"/>
    <mergeCell ref="F61:H61"/>
    <mergeCell ref="I61:J61"/>
    <mergeCell ref="D60:E60"/>
    <mergeCell ref="F60:H60"/>
    <mergeCell ref="I60:J60"/>
    <mergeCell ref="D65:E65"/>
    <mergeCell ref="F65:H65"/>
    <mergeCell ref="I65:J65"/>
    <mergeCell ref="D64:E64"/>
    <mergeCell ref="F64:H64"/>
    <mergeCell ref="I64:J64"/>
    <mergeCell ref="D63:E63"/>
    <mergeCell ref="F63:H63"/>
    <mergeCell ref="I63:J63"/>
    <mergeCell ref="D68:E68"/>
    <mergeCell ref="F68:H68"/>
    <mergeCell ref="I68:J68"/>
    <mergeCell ref="D67:E67"/>
    <mergeCell ref="F67:H67"/>
    <mergeCell ref="I67:J67"/>
    <mergeCell ref="D66:E66"/>
    <mergeCell ref="F66:H66"/>
    <mergeCell ref="I66:J66"/>
    <mergeCell ref="D71:E71"/>
    <mergeCell ref="F71:H71"/>
    <mergeCell ref="I71:J71"/>
    <mergeCell ref="D70:E70"/>
    <mergeCell ref="F70:H70"/>
    <mergeCell ref="I70:J70"/>
    <mergeCell ref="D69:E69"/>
    <mergeCell ref="F69:H69"/>
    <mergeCell ref="I69:J69"/>
    <mergeCell ref="D74:E74"/>
    <mergeCell ref="F74:H74"/>
    <mergeCell ref="I74:J74"/>
    <mergeCell ref="D73:E73"/>
    <mergeCell ref="F73:H73"/>
    <mergeCell ref="I73:J73"/>
    <mergeCell ref="D72:E72"/>
    <mergeCell ref="F72:H72"/>
    <mergeCell ref="I72:J72"/>
    <mergeCell ref="D77:E77"/>
    <mergeCell ref="F77:H77"/>
    <mergeCell ref="I77:J77"/>
    <mergeCell ref="D76:E76"/>
    <mergeCell ref="F76:H76"/>
    <mergeCell ref="I76:J76"/>
    <mergeCell ref="D75:E75"/>
    <mergeCell ref="F75:H75"/>
    <mergeCell ref="I75:J75"/>
    <mergeCell ref="D80:E80"/>
    <mergeCell ref="F80:H80"/>
    <mergeCell ref="I80:J80"/>
    <mergeCell ref="D79:E79"/>
    <mergeCell ref="F79:H79"/>
    <mergeCell ref="I79:J79"/>
    <mergeCell ref="D78:E78"/>
    <mergeCell ref="F78:H78"/>
    <mergeCell ref="I78:J78"/>
    <mergeCell ref="D83:E83"/>
    <mergeCell ref="F83:H83"/>
    <mergeCell ref="I83:J83"/>
    <mergeCell ref="D82:E82"/>
    <mergeCell ref="F82:H82"/>
    <mergeCell ref="I82:J82"/>
    <mergeCell ref="D81:E81"/>
    <mergeCell ref="F81:H81"/>
    <mergeCell ref="I81:J81"/>
    <mergeCell ref="D86:E86"/>
    <mergeCell ref="F86:H86"/>
    <mergeCell ref="I86:J86"/>
    <mergeCell ref="D85:E85"/>
    <mergeCell ref="F85:H85"/>
    <mergeCell ref="I85:J85"/>
    <mergeCell ref="D84:E84"/>
    <mergeCell ref="F84:H84"/>
    <mergeCell ref="I84:J84"/>
    <mergeCell ref="D89:E89"/>
    <mergeCell ref="F89:H89"/>
    <mergeCell ref="I89:J89"/>
    <mergeCell ref="D88:E88"/>
    <mergeCell ref="F88:H88"/>
    <mergeCell ref="I88:J88"/>
    <mergeCell ref="D87:E87"/>
    <mergeCell ref="F87:H87"/>
    <mergeCell ref="I87:J87"/>
    <mergeCell ref="D92:E92"/>
    <mergeCell ref="F92:H92"/>
    <mergeCell ref="I92:J92"/>
    <mergeCell ref="D91:E91"/>
    <mergeCell ref="F91:H91"/>
    <mergeCell ref="I91:J91"/>
    <mergeCell ref="D90:E90"/>
    <mergeCell ref="F90:H90"/>
    <mergeCell ref="I90:J90"/>
    <mergeCell ref="D95:E95"/>
    <mergeCell ref="F95:H95"/>
    <mergeCell ref="I95:J95"/>
    <mergeCell ref="D94:E94"/>
    <mergeCell ref="F94:H94"/>
    <mergeCell ref="I94:J94"/>
    <mergeCell ref="D93:E93"/>
    <mergeCell ref="F93:H93"/>
    <mergeCell ref="I93:J93"/>
    <mergeCell ref="D98:E98"/>
    <mergeCell ref="F98:H98"/>
    <mergeCell ref="I98:J98"/>
    <mergeCell ref="I97:J97"/>
    <mergeCell ref="F97:H97"/>
    <mergeCell ref="D97:E97"/>
    <mergeCell ref="D96:E96"/>
    <mergeCell ref="F96:H96"/>
    <mergeCell ref="I96:J96"/>
    <mergeCell ref="B102:H102"/>
    <mergeCell ref="I101:J101"/>
    <mergeCell ref="E105:F105"/>
    <mergeCell ref="B101:H101"/>
    <mergeCell ref="D100:E100"/>
    <mergeCell ref="F100:H100"/>
    <mergeCell ref="I100:J100"/>
    <mergeCell ref="D99:E99"/>
    <mergeCell ref="F99:H99"/>
    <mergeCell ref="I99:J99"/>
  </mergeCells>
  <pageMargins left="0" right="0" top="0.2" bottom="0.41667007874015699" header="0.2" footer="0"/>
  <pageSetup paperSize="9" orientation="landscape" horizontalDpi="300" verticalDpi="300" r:id="rId1"/>
  <headerFooter alignWithMargins="0">
    <oddFooter>&amp;L&amp;"Times New Roman,Regular"&amp;10  &amp;C&amp;"Times New Roman,Regular"&amp;9&amp;P &amp;R&amp;"Times New Roman,Bold"&amp;10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2022-01-10T13:47:09Z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