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/>
  <c r="J37" l="1"/>
  <c r="J24"/>
</calcChain>
</file>

<file path=xl/sharedStrings.xml><?xml version="1.0" encoding="utf-8"?>
<sst xmlns="http://schemas.openxmlformats.org/spreadsheetml/2006/main" count="163" uniqueCount="81">
  <si>
    <t xml:space="preserve">CENTRUL TERITORIAL VETERINAR </t>
  </si>
  <si>
    <t>Financiar - Contabilitate</t>
  </si>
  <si>
    <t>DIVERSE</t>
  </si>
  <si>
    <t>in perioada 01.01.2022 - 31.01.2022</t>
  </si>
  <si>
    <t/>
  </si>
  <si>
    <t>Data</t>
  </si>
  <si>
    <t>Nota</t>
  </si>
  <si>
    <t>Nr. doc</t>
  </si>
  <si>
    <t xml:space="preserve">Partener </t>
  </si>
  <si>
    <t>07.01.2022</t>
  </si>
  <si>
    <t>2</t>
  </si>
  <si>
    <t>OP 1</t>
  </si>
  <si>
    <t>plata salarii card</t>
  </si>
  <si>
    <t>OP 2</t>
  </si>
  <si>
    <t>PLATA CASS 10% AFER SAL BAZA</t>
  </si>
  <si>
    <t>OP 3</t>
  </si>
  <si>
    <t>PLATA CAS 25% AFER SAL BAZA</t>
  </si>
  <si>
    <t>OP 4</t>
  </si>
  <si>
    <t>PLATA IMP 10% AFER SAL BAZA</t>
  </si>
  <si>
    <t>OP 12</t>
  </si>
  <si>
    <t>PLATA SALARIU AMA</t>
  </si>
  <si>
    <t>OP 13</t>
  </si>
  <si>
    <t>PLATA SALARIU SM</t>
  </si>
  <si>
    <t>OP 14</t>
  </si>
  <si>
    <t>PLATA SALARIU VI</t>
  </si>
  <si>
    <t>OP 15</t>
  </si>
  <si>
    <t>PLATA SALARIU VN</t>
  </si>
  <si>
    <t>OP 16</t>
  </si>
  <si>
    <t>PLATA SALARIU MOC</t>
  </si>
  <si>
    <t>OP 17</t>
  </si>
  <si>
    <t>PLATA SALARIU GDD</t>
  </si>
  <si>
    <t>OP 18</t>
  </si>
  <si>
    <t>PLATA SALARIU MG</t>
  </si>
  <si>
    <t>OP 19</t>
  </si>
  <si>
    <t>PLATA SALARIU ING SPOR</t>
  </si>
  <si>
    <t>OP 20</t>
  </si>
  <si>
    <t>PLATA CASS 10% SPOR</t>
  </si>
  <si>
    <t>OP 21</t>
  </si>
  <si>
    <t>PLATA CAS 25% SPOR</t>
  </si>
  <si>
    <t>OP 22</t>
  </si>
  <si>
    <t>PLATA IMP 10% SPOR</t>
  </si>
  <si>
    <t>OP 23</t>
  </si>
  <si>
    <t>PLATA IING INDEMN DE HRANA</t>
  </si>
  <si>
    <t>OP 24</t>
  </si>
  <si>
    <t>PLATA CONTRIB ASIG DE MUNCA 2.25%</t>
  </si>
  <si>
    <t>OP 5-11</t>
  </si>
  <si>
    <t>PLATA POPRIRI</t>
  </si>
  <si>
    <t>19.01.2022</t>
  </si>
  <si>
    <t>OP 25</t>
  </si>
  <si>
    <t>SUPERCOM SA TARGOVISTE</t>
  </si>
  <si>
    <t>SERV SALUBRIZ/noiembrie 2021 BUTIMANU</t>
  </si>
  <si>
    <t>OP 26</t>
  </si>
  <si>
    <t>TELEKOM ROMANIA COMUNICATION</t>
  </si>
  <si>
    <t>OP 27</t>
  </si>
  <si>
    <t>ORANGE ROMANIA S,A</t>
  </si>
  <si>
    <t>OP 28</t>
  </si>
  <si>
    <t>ECO NEUTRALIZARE GRINDASI</t>
  </si>
  <si>
    <t>neutralizare SNCU CAT 3 butimanu+tr+transport</t>
  </si>
  <si>
    <t>neutralizare SNCU CAT 3 tanganu+tr+transport</t>
  </si>
  <si>
    <t>OP 29</t>
  </si>
  <si>
    <t>TEAM FORCE SECURITY</t>
  </si>
  <si>
    <t>serv. paza iTanganu , Butimanu ,Sediu decembrie 2021</t>
  </si>
  <si>
    <t>OP 30</t>
  </si>
  <si>
    <t>DOGGIE VET</t>
  </si>
  <si>
    <t>SERVICII MEDICALE REX</t>
  </si>
  <si>
    <t>OP 31</t>
  </si>
  <si>
    <t>MED. ADMINISTRATE</t>
  </si>
  <si>
    <t xml:space="preserve">OP 32 </t>
  </si>
  <si>
    <t>DIRECTIA VENIT BUGET LOCAL SECTRO 2</t>
  </si>
  <si>
    <t>IMPOZIT TEREN IN FOLOSINTA</t>
  </si>
  <si>
    <t>OP 33</t>
  </si>
  <si>
    <t>IMPOZIT CLADIRI</t>
  </si>
  <si>
    <t>OP 34</t>
  </si>
  <si>
    <t>IMPOZIT AUTO PJ</t>
  </si>
  <si>
    <t>CEC 01</t>
  </si>
  <si>
    <t>RIDICARE NUMERAR POSTA SI TELECOMUNICATII</t>
  </si>
  <si>
    <t>TOTAL SUME</t>
  </si>
  <si>
    <t>PLATI</t>
  </si>
  <si>
    <t>TOTAL SALARII</t>
  </si>
  <si>
    <t>TOTAL BUNURI SI SERVICII</t>
  </si>
  <si>
    <t>Sume</t>
  </si>
</sst>
</file>

<file path=xl/styles.xml><?xml version="1.0" encoding="utf-8"?>
<styleSheet xmlns="http://schemas.openxmlformats.org/spreadsheetml/2006/main">
  <numFmts count="1">
    <numFmt numFmtId="164" formatCode="[$-10418]#,##0.00;\-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9"/>
      <color rgb="FF000000"/>
      <name val="Times New Roman"/>
      <family val="1"/>
    </font>
    <font>
      <b/>
      <sz val="11"/>
      <name val="Calibri"/>
      <family val="2"/>
    </font>
    <font>
      <b/>
      <sz val="9"/>
      <color rgb="FF000000"/>
      <name val="Times New Roman"/>
      <family val="1"/>
      <charset val="23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1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7" fillId="0" borderId="3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7" fillId="0" borderId="2" xfId="0" applyNumberFormat="1" applyFont="1" applyFill="1" applyBorder="1" applyAlignment="1">
      <alignment horizontal="left" vertical="top" wrapText="1" readingOrder="1"/>
    </xf>
    <xf numFmtId="0" fontId="12" fillId="0" borderId="0" xfId="0" applyFont="1" applyFill="1" applyBorder="1"/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8" xfId="0" applyNumberFormat="1" applyFont="1" applyFill="1" applyBorder="1" applyAlignment="1">
      <alignment vertical="top" wrapText="1" readingOrder="1"/>
    </xf>
    <xf numFmtId="164" fontId="5" fillId="0" borderId="23" xfId="0" applyNumberFormat="1" applyFont="1" applyFill="1" applyBorder="1" applyAlignment="1">
      <alignment vertical="top" wrapText="1" readingOrder="1"/>
    </xf>
    <xf numFmtId="164" fontId="5" fillId="0" borderId="24" xfId="0" applyNumberFormat="1" applyFont="1" applyFill="1" applyBorder="1" applyAlignment="1">
      <alignment vertical="top" wrapText="1" readingOrder="1"/>
    </xf>
    <xf numFmtId="164" fontId="7" fillId="0" borderId="24" xfId="0" applyNumberFormat="1" applyFont="1" applyFill="1" applyBorder="1" applyAlignment="1">
      <alignment horizontal="right" vertical="top" wrapText="1" readingOrder="1"/>
    </xf>
    <xf numFmtId="164" fontId="11" fillId="0" borderId="25" xfId="0" applyNumberFormat="1" applyFont="1" applyFill="1" applyBorder="1" applyAlignment="1">
      <alignment vertical="top" wrapText="1" readingOrder="1"/>
    </xf>
    <xf numFmtId="0" fontId="10" fillId="0" borderId="20" xfId="0" applyNumberFormat="1" applyFont="1" applyFill="1" applyBorder="1" applyAlignment="1">
      <alignment horizontal="center" vertical="center" wrapText="1" readingOrder="1"/>
    </xf>
    <xf numFmtId="0" fontId="10" fillId="0" borderId="21" xfId="0" applyNumberFormat="1" applyFont="1" applyFill="1" applyBorder="1" applyAlignment="1">
      <alignment horizontal="center" vertical="center" wrapText="1" readingOrder="1"/>
    </xf>
    <xf numFmtId="0" fontId="10" fillId="0" borderId="22" xfId="0" applyNumberFormat="1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5" fillId="0" borderId="15" xfId="0" applyNumberFormat="1" applyFont="1" applyFill="1" applyBorder="1" applyAlignment="1">
      <alignment horizontal="left" vertical="top" wrapText="1" readingOrder="1"/>
    </xf>
    <xf numFmtId="0" fontId="5" fillId="0" borderId="16" xfId="0" applyNumberFormat="1" applyFont="1" applyFill="1" applyBorder="1" applyAlignment="1">
      <alignment horizontal="left" vertical="top" wrapText="1" readingOrder="1"/>
    </xf>
    <xf numFmtId="0" fontId="5" fillId="0" borderId="17" xfId="0" applyNumberFormat="1" applyFont="1" applyFill="1" applyBorder="1" applyAlignment="1">
      <alignment horizontal="left" vertical="top" wrapText="1" readingOrder="1"/>
    </xf>
    <xf numFmtId="0" fontId="4" fillId="0" borderId="18" xfId="0" applyNumberFormat="1" applyFont="1" applyFill="1" applyBorder="1" applyAlignment="1">
      <alignment horizontal="center" vertical="top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13" xfId="0" applyNumberFormat="1" applyFont="1" applyFill="1" applyBorder="1" applyAlignment="1">
      <alignment horizontal="center" vertical="center" wrapText="1" readingOrder="1"/>
    </xf>
    <xf numFmtId="0" fontId="4" fillId="0" borderId="15" xfId="0" applyNumberFormat="1" applyFont="1" applyFill="1" applyBorder="1" applyAlignment="1">
      <alignment horizontal="center" vertical="center" wrapText="1" readingOrder="1"/>
    </xf>
    <xf numFmtId="0" fontId="4" fillId="0" borderId="16" xfId="0" applyNumberFormat="1" applyFont="1" applyFill="1" applyBorder="1" applyAlignment="1">
      <alignment horizontal="center" vertical="center" wrapText="1" readingOrder="1"/>
    </xf>
    <xf numFmtId="0" fontId="4" fillId="0" borderId="17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lef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2" fillId="0" borderId="12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1" fillId="0" borderId="13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0" borderId="4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1"/>
  <sheetViews>
    <sheetView showGridLines="0" tabSelected="1" topLeftCell="A13" workbookViewId="0">
      <selection activeCell="L40" sqref="L40"/>
    </sheetView>
  </sheetViews>
  <sheetFormatPr defaultRowHeight="15"/>
  <cols>
    <col min="1" max="1" width="15.42578125" customWidth="1"/>
    <col min="2" max="2" width="7.85546875" bestFit="1" customWidth="1"/>
    <col min="3" max="3" width="6.140625" customWidth="1"/>
    <col min="4" max="4" width="7.7109375" customWidth="1"/>
    <col min="5" max="5" width="7" customWidth="1"/>
    <col min="6" max="6" width="13.42578125" customWidth="1"/>
    <col min="7" max="7" width="0" hidden="1" customWidth="1"/>
    <col min="8" max="8" width="24.7109375" customWidth="1"/>
    <col min="9" max="9" width="18.7109375" customWidth="1"/>
    <col min="10" max="10" width="10.5703125" customWidth="1"/>
    <col min="11" max="11" width="0" hidden="1" customWidth="1"/>
    <col min="12" max="12" width="6.28515625" customWidth="1"/>
  </cols>
  <sheetData>
    <row r="1" spans="2:10" s="3" customFormat="1"/>
    <row r="2" spans="2:10" ht="13.9" customHeight="1">
      <c r="B2" s="33" t="s">
        <v>0</v>
      </c>
      <c r="C2" s="34"/>
      <c r="D2" s="34"/>
      <c r="E2" s="34"/>
      <c r="F2" s="35"/>
      <c r="G2" s="36" t="s">
        <v>77</v>
      </c>
      <c r="H2" s="34"/>
      <c r="I2" s="35"/>
      <c r="J2" s="15" t="s">
        <v>80</v>
      </c>
    </row>
    <row r="3" spans="2:10" ht="13.9" customHeight="1">
      <c r="B3" s="37" t="s">
        <v>1</v>
      </c>
      <c r="C3" s="38"/>
      <c r="D3" s="38"/>
      <c r="E3" s="38"/>
      <c r="F3" s="39"/>
      <c r="G3" s="40" t="s">
        <v>2</v>
      </c>
      <c r="H3" s="38"/>
      <c r="I3" s="39"/>
      <c r="J3" s="16"/>
    </row>
    <row r="4" spans="2:10" ht="3" customHeight="1">
      <c r="B4" s="22"/>
      <c r="C4" s="23"/>
      <c r="D4" s="23"/>
      <c r="E4" s="23"/>
      <c r="F4" s="24"/>
      <c r="G4" s="27" t="s">
        <v>3</v>
      </c>
      <c r="H4" s="28"/>
      <c r="I4" s="29"/>
      <c r="J4" s="16"/>
    </row>
    <row r="5" spans="2:10" ht="15" customHeight="1">
      <c r="B5" s="9" t="s">
        <v>5</v>
      </c>
      <c r="C5" s="9" t="s">
        <v>6</v>
      </c>
      <c r="D5" s="10" t="s">
        <v>7</v>
      </c>
      <c r="E5" s="25" t="s">
        <v>8</v>
      </c>
      <c r="F5" s="26"/>
      <c r="G5" s="30"/>
      <c r="H5" s="31"/>
      <c r="I5" s="32"/>
      <c r="J5" s="17"/>
    </row>
    <row r="6" spans="2:10" ht="10.9" customHeight="1">
      <c r="B6" s="1" t="s">
        <v>9</v>
      </c>
      <c r="C6" s="2" t="s">
        <v>10</v>
      </c>
      <c r="D6" s="2" t="s">
        <v>11</v>
      </c>
      <c r="E6" s="18" t="s">
        <v>4</v>
      </c>
      <c r="F6" s="19"/>
      <c r="G6" s="20" t="s">
        <v>12</v>
      </c>
      <c r="H6" s="21"/>
      <c r="I6" s="21"/>
      <c r="J6" s="11">
        <v>56563</v>
      </c>
    </row>
    <row r="7" spans="2:10" ht="12" customHeight="1">
      <c r="B7" s="1" t="s">
        <v>9</v>
      </c>
      <c r="C7" s="2" t="s">
        <v>10</v>
      </c>
      <c r="D7" s="2" t="s">
        <v>13</v>
      </c>
      <c r="E7" s="41" t="s">
        <v>4</v>
      </c>
      <c r="F7" s="42"/>
      <c r="G7" s="43" t="s">
        <v>14</v>
      </c>
      <c r="H7" s="44"/>
      <c r="I7" s="44"/>
      <c r="J7" s="12">
        <v>16483</v>
      </c>
    </row>
    <row r="8" spans="2:10" ht="10.9" customHeight="1">
      <c r="B8" s="1" t="s">
        <v>9</v>
      </c>
      <c r="C8" s="2" t="s">
        <v>10</v>
      </c>
      <c r="D8" s="2" t="s">
        <v>15</v>
      </c>
      <c r="E8" s="41" t="s">
        <v>4</v>
      </c>
      <c r="F8" s="42"/>
      <c r="G8" s="43" t="s">
        <v>16</v>
      </c>
      <c r="H8" s="44"/>
      <c r="I8" s="44"/>
      <c r="J8" s="12">
        <v>41209</v>
      </c>
    </row>
    <row r="9" spans="2:10" ht="10.9" customHeight="1">
      <c r="B9" s="1" t="s">
        <v>9</v>
      </c>
      <c r="C9" s="2" t="s">
        <v>10</v>
      </c>
      <c r="D9" s="2" t="s">
        <v>17</v>
      </c>
      <c r="E9" s="41" t="s">
        <v>4</v>
      </c>
      <c r="F9" s="42"/>
      <c r="G9" s="43" t="s">
        <v>18</v>
      </c>
      <c r="H9" s="44"/>
      <c r="I9" s="44"/>
      <c r="J9" s="12">
        <v>9861</v>
      </c>
    </row>
    <row r="10" spans="2:10" ht="11.45" customHeight="1">
      <c r="B10" s="1" t="s">
        <v>9</v>
      </c>
      <c r="C10" s="2" t="s">
        <v>10</v>
      </c>
      <c r="D10" s="2" t="s">
        <v>19</v>
      </c>
      <c r="E10" s="41" t="s">
        <v>4</v>
      </c>
      <c r="F10" s="42"/>
      <c r="G10" s="43" t="s">
        <v>20</v>
      </c>
      <c r="H10" s="44"/>
      <c r="I10" s="44"/>
      <c r="J10" s="12">
        <v>9477</v>
      </c>
    </row>
    <row r="11" spans="2:10" ht="11.45" customHeight="1">
      <c r="B11" s="1" t="s">
        <v>9</v>
      </c>
      <c r="C11" s="2" t="s">
        <v>10</v>
      </c>
      <c r="D11" s="2" t="s">
        <v>21</v>
      </c>
      <c r="E11" s="41" t="s">
        <v>4</v>
      </c>
      <c r="F11" s="42"/>
      <c r="G11" s="43" t="s">
        <v>22</v>
      </c>
      <c r="H11" s="44"/>
      <c r="I11" s="44"/>
      <c r="J11" s="12">
        <v>4169</v>
      </c>
    </row>
    <row r="12" spans="2:10" ht="12.6" customHeight="1">
      <c r="B12" s="1" t="s">
        <v>9</v>
      </c>
      <c r="C12" s="2" t="s">
        <v>10</v>
      </c>
      <c r="D12" s="2" t="s">
        <v>23</v>
      </c>
      <c r="E12" s="41" t="s">
        <v>4</v>
      </c>
      <c r="F12" s="42"/>
      <c r="G12" s="43" t="s">
        <v>24</v>
      </c>
      <c r="H12" s="44"/>
      <c r="I12" s="44"/>
      <c r="J12" s="12">
        <v>2685</v>
      </c>
    </row>
    <row r="13" spans="2:10" ht="10.9" customHeight="1">
      <c r="B13" s="1" t="s">
        <v>9</v>
      </c>
      <c r="C13" s="2" t="s">
        <v>10</v>
      </c>
      <c r="D13" s="2" t="s">
        <v>25</v>
      </c>
      <c r="E13" s="41" t="s">
        <v>4</v>
      </c>
      <c r="F13" s="42"/>
      <c r="G13" s="43" t="s">
        <v>26</v>
      </c>
      <c r="H13" s="44"/>
      <c r="I13" s="44"/>
      <c r="J13" s="12">
        <v>3144</v>
      </c>
    </row>
    <row r="14" spans="2:10" ht="12.6" customHeight="1">
      <c r="B14" s="1" t="s">
        <v>9</v>
      </c>
      <c r="C14" s="2" t="s">
        <v>10</v>
      </c>
      <c r="D14" s="2" t="s">
        <v>27</v>
      </c>
      <c r="E14" s="41" t="s">
        <v>4</v>
      </c>
      <c r="F14" s="42"/>
      <c r="G14" s="43" t="s">
        <v>28</v>
      </c>
      <c r="H14" s="44"/>
      <c r="I14" s="44"/>
      <c r="J14" s="12">
        <v>6240</v>
      </c>
    </row>
    <row r="15" spans="2:10" ht="12.6" customHeight="1">
      <c r="B15" s="1" t="s">
        <v>9</v>
      </c>
      <c r="C15" s="2" t="s">
        <v>10</v>
      </c>
      <c r="D15" s="2" t="s">
        <v>29</v>
      </c>
      <c r="E15" s="41" t="s">
        <v>4</v>
      </c>
      <c r="F15" s="42"/>
      <c r="G15" s="43" t="s">
        <v>30</v>
      </c>
      <c r="H15" s="44"/>
      <c r="I15" s="44"/>
      <c r="J15" s="12">
        <v>3112</v>
      </c>
    </row>
    <row r="16" spans="2:10" ht="12" customHeight="1">
      <c r="B16" s="1" t="s">
        <v>9</v>
      </c>
      <c r="C16" s="2" t="s">
        <v>10</v>
      </c>
      <c r="D16" s="2" t="s">
        <v>31</v>
      </c>
      <c r="E16" s="41" t="s">
        <v>4</v>
      </c>
      <c r="F16" s="42"/>
      <c r="G16" s="43" t="s">
        <v>32</v>
      </c>
      <c r="H16" s="44"/>
      <c r="I16" s="44"/>
      <c r="J16" s="12">
        <v>2699</v>
      </c>
    </row>
    <row r="17" spans="2:10" ht="12" customHeight="1">
      <c r="B17" s="1" t="s">
        <v>9</v>
      </c>
      <c r="C17" s="2" t="s">
        <v>10</v>
      </c>
      <c r="D17" s="2" t="s">
        <v>33</v>
      </c>
      <c r="E17" s="41" t="s">
        <v>4</v>
      </c>
      <c r="F17" s="42"/>
      <c r="G17" s="43" t="s">
        <v>34</v>
      </c>
      <c r="H17" s="44"/>
      <c r="I17" s="44"/>
      <c r="J17" s="12">
        <v>7153</v>
      </c>
    </row>
    <row r="18" spans="2:10" ht="12" customHeight="1">
      <c r="B18" s="1" t="s">
        <v>9</v>
      </c>
      <c r="C18" s="2" t="s">
        <v>10</v>
      </c>
      <c r="D18" s="2" t="s">
        <v>35</v>
      </c>
      <c r="E18" s="41" t="s">
        <v>4</v>
      </c>
      <c r="F18" s="42"/>
      <c r="G18" s="43" t="s">
        <v>36</v>
      </c>
      <c r="H18" s="44"/>
      <c r="I18" s="44"/>
      <c r="J18" s="12">
        <v>1832</v>
      </c>
    </row>
    <row r="19" spans="2:10" ht="10.15" customHeight="1">
      <c r="B19" s="1" t="s">
        <v>9</v>
      </c>
      <c r="C19" s="2" t="s">
        <v>10</v>
      </c>
      <c r="D19" s="2" t="s">
        <v>37</v>
      </c>
      <c r="E19" s="41" t="s">
        <v>4</v>
      </c>
      <c r="F19" s="42"/>
      <c r="G19" s="43" t="s">
        <v>38</v>
      </c>
      <c r="H19" s="44"/>
      <c r="I19" s="44"/>
      <c r="J19" s="12">
        <v>4578</v>
      </c>
    </row>
    <row r="20" spans="2:10" ht="10.9" customHeight="1">
      <c r="B20" s="1" t="s">
        <v>9</v>
      </c>
      <c r="C20" s="2" t="s">
        <v>10</v>
      </c>
      <c r="D20" s="2" t="s">
        <v>39</v>
      </c>
      <c r="E20" s="41" t="s">
        <v>4</v>
      </c>
      <c r="F20" s="42"/>
      <c r="G20" s="43" t="s">
        <v>40</v>
      </c>
      <c r="H20" s="44"/>
      <c r="I20" s="44"/>
      <c r="J20" s="12">
        <v>1095</v>
      </c>
    </row>
    <row r="21" spans="2:10" ht="12" customHeight="1">
      <c r="B21" s="1" t="s">
        <v>9</v>
      </c>
      <c r="C21" s="2" t="s">
        <v>10</v>
      </c>
      <c r="D21" s="2" t="s">
        <v>41</v>
      </c>
      <c r="E21" s="41" t="s">
        <v>4</v>
      </c>
      <c r="F21" s="42"/>
      <c r="G21" s="43" t="s">
        <v>42</v>
      </c>
      <c r="H21" s="44"/>
      <c r="I21" s="44"/>
      <c r="J21" s="12">
        <v>7821</v>
      </c>
    </row>
    <row r="22" spans="2:10" ht="10.9" customHeight="1">
      <c r="B22" s="1" t="s">
        <v>9</v>
      </c>
      <c r="C22" s="2" t="s">
        <v>10</v>
      </c>
      <c r="D22" s="2" t="s">
        <v>43</v>
      </c>
      <c r="E22" s="41" t="s">
        <v>4</v>
      </c>
      <c r="F22" s="42"/>
      <c r="G22" s="43" t="s">
        <v>44</v>
      </c>
      <c r="H22" s="44"/>
      <c r="I22" s="44"/>
      <c r="J22" s="12">
        <v>4121</v>
      </c>
    </row>
    <row r="23" spans="2:10" ht="12" customHeight="1">
      <c r="B23" s="1" t="s">
        <v>9</v>
      </c>
      <c r="C23" s="2" t="s">
        <v>10</v>
      </c>
      <c r="D23" s="2" t="s">
        <v>45</v>
      </c>
      <c r="E23" s="41" t="s">
        <v>4</v>
      </c>
      <c r="F23" s="42"/>
      <c r="G23" s="43" t="s">
        <v>46</v>
      </c>
      <c r="H23" s="44"/>
      <c r="I23" s="44"/>
      <c r="J23" s="12">
        <v>4866</v>
      </c>
    </row>
    <row r="24" spans="2:10" s="6" customFormat="1" ht="12" customHeight="1">
      <c r="B24" s="45" t="s">
        <v>78</v>
      </c>
      <c r="C24" s="46"/>
      <c r="D24" s="46"/>
      <c r="E24" s="46"/>
      <c r="F24" s="47"/>
      <c r="G24" s="4"/>
      <c r="H24" s="5"/>
      <c r="I24" s="5"/>
      <c r="J24" s="13">
        <f>SUM(J6:J23)</f>
        <v>187108</v>
      </c>
    </row>
    <row r="25" spans="2:10" ht="11.45" customHeight="1">
      <c r="B25" s="1" t="s">
        <v>47</v>
      </c>
      <c r="C25" s="2" t="s">
        <v>10</v>
      </c>
      <c r="D25" s="2" t="s">
        <v>48</v>
      </c>
      <c r="E25" s="41" t="s">
        <v>49</v>
      </c>
      <c r="F25" s="42"/>
      <c r="G25" s="43" t="s">
        <v>50</v>
      </c>
      <c r="H25" s="44"/>
      <c r="I25" s="44"/>
      <c r="J25" s="12">
        <v>68.63</v>
      </c>
    </row>
    <row r="26" spans="2:10" ht="11.45" customHeight="1">
      <c r="B26" s="1" t="s">
        <v>47</v>
      </c>
      <c r="C26" s="2" t="s">
        <v>10</v>
      </c>
      <c r="D26" s="2" t="s">
        <v>51</v>
      </c>
      <c r="E26" s="41" t="s">
        <v>52</v>
      </c>
      <c r="F26" s="42"/>
      <c r="G26" s="43" t="s">
        <v>4</v>
      </c>
      <c r="H26" s="44"/>
      <c r="I26" s="44"/>
      <c r="J26" s="12">
        <v>187.01</v>
      </c>
    </row>
    <row r="27" spans="2:10" ht="12" customHeight="1">
      <c r="B27" s="1" t="s">
        <v>47</v>
      </c>
      <c r="C27" s="2" t="s">
        <v>10</v>
      </c>
      <c r="D27" s="2" t="s">
        <v>53</v>
      </c>
      <c r="E27" s="41" t="s">
        <v>54</v>
      </c>
      <c r="F27" s="42"/>
      <c r="G27" s="43" t="s">
        <v>4</v>
      </c>
      <c r="H27" s="44"/>
      <c r="I27" s="44"/>
      <c r="J27" s="12">
        <v>563.80999999999995</v>
      </c>
    </row>
    <row r="28" spans="2:10" ht="10.9" customHeight="1">
      <c r="B28" s="1" t="s">
        <v>47</v>
      </c>
      <c r="C28" s="2" t="s">
        <v>10</v>
      </c>
      <c r="D28" s="2" t="s">
        <v>55</v>
      </c>
      <c r="E28" s="41" t="s">
        <v>56</v>
      </c>
      <c r="F28" s="42"/>
      <c r="G28" s="43" t="s">
        <v>57</v>
      </c>
      <c r="H28" s="44"/>
      <c r="I28" s="44"/>
      <c r="J28" s="12">
        <v>1040.1400000000001</v>
      </c>
    </row>
    <row r="29" spans="2:10" ht="11.45" customHeight="1">
      <c r="B29" s="1" t="s">
        <v>47</v>
      </c>
      <c r="C29" s="2" t="s">
        <v>10</v>
      </c>
      <c r="D29" s="2" t="s">
        <v>55</v>
      </c>
      <c r="E29" s="41" t="s">
        <v>56</v>
      </c>
      <c r="F29" s="42"/>
      <c r="G29" s="43" t="s">
        <v>58</v>
      </c>
      <c r="H29" s="44"/>
      <c r="I29" s="44"/>
      <c r="J29" s="12">
        <v>926.42</v>
      </c>
    </row>
    <row r="30" spans="2:10" ht="12" customHeight="1">
      <c r="B30" s="1" t="s">
        <v>47</v>
      </c>
      <c r="C30" s="2" t="s">
        <v>10</v>
      </c>
      <c r="D30" s="2" t="s">
        <v>59</v>
      </c>
      <c r="E30" s="41" t="s">
        <v>60</v>
      </c>
      <c r="F30" s="42"/>
      <c r="G30" s="43" t="s">
        <v>61</v>
      </c>
      <c r="H30" s="44"/>
      <c r="I30" s="44"/>
      <c r="J30" s="12">
        <v>25511.64</v>
      </c>
    </row>
    <row r="31" spans="2:10" ht="11.45" customHeight="1">
      <c r="B31" s="1" t="s">
        <v>47</v>
      </c>
      <c r="C31" s="2" t="s">
        <v>10</v>
      </c>
      <c r="D31" s="2" t="s">
        <v>62</v>
      </c>
      <c r="E31" s="41" t="s">
        <v>63</v>
      </c>
      <c r="F31" s="42"/>
      <c r="G31" s="43" t="s">
        <v>64</v>
      </c>
      <c r="H31" s="44"/>
      <c r="I31" s="44"/>
      <c r="J31" s="12">
        <v>210</v>
      </c>
    </row>
    <row r="32" spans="2:10" ht="10.9" customHeight="1">
      <c r="B32" s="1" t="s">
        <v>47</v>
      </c>
      <c r="C32" s="2" t="s">
        <v>10</v>
      </c>
      <c r="D32" s="2" t="s">
        <v>65</v>
      </c>
      <c r="E32" s="41" t="s">
        <v>63</v>
      </c>
      <c r="F32" s="42"/>
      <c r="G32" s="43" t="s">
        <v>66</v>
      </c>
      <c r="H32" s="44"/>
      <c r="I32" s="44"/>
      <c r="J32" s="12">
        <v>1013</v>
      </c>
    </row>
    <row r="33" spans="2:10" ht="13.9" customHeight="1">
      <c r="B33" s="1" t="s">
        <v>47</v>
      </c>
      <c r="C33" s="2" t="s">
        <v>10</v>
      </c>
      <c r="D33" s="2" t="s">
        <v>67</v>
      </c>
      <c r="E33" s="41" t="s">
        <v>68</v>
      </c>
      <c r="F33" s="42"/>
      <c r="G33" s="43" t="s">
        <v>69</v>
      </c>
      <c r="H33" s="44"/>
      <c r="I33" s="44"/>
      <c r="J33" s="12">
        <v>128</v>
      </c>
    </row>
    <row r="34" spans="2:10" ht="12.6" customHeight="1">
      <c r="B34" s="1" t="s">
        <v>47</v>
      </c>
      <c r="C34" s="2" t="s">
        <v>10</v>
      </c>
      <c r="D34" s="2" t="s">
        <v>70</v>
      </c>
      <c r="E34" s="41" t="s">
        <v>68</v>
      </c>
      <c r="F34" s="42"/>
      <c r="G34" s="43" t="s">
        <v>71</v>
      </c>
      <c r="H34" s="44"/>
      <c r="I34" s="44"/>
      <c r="J34" s="12">
        <v>470</v>
      </c>
    </row>
    <row r="35" spans="2:10" ht="13.15" customHeight="1">
      <c r="B35" s="1" t="s">
        <v>47</v>
      </c>
      <c r="C35" s="2" t="s">
        <v>10</v>
      </c>
      <c r="D35" s="2" t="s">
        <v>72</v>
      </c>
      <c r="E35" s="41" t="s">
        <v>68</v>
      </c>
      <c r="F35" s="42"/>
      <c r="G35" s="43" t="s">
        <v>73</v>
      </c>
      <c r="H35" s="44"/>
      <c r="I35" s="44"/>
      <c r="J35" s="12">
        <v>101</v>
      </c>
    </row>
    <row r="36" spans="2:10" ht="13.15" customHeight="1">
      <c r="B36" s="1" t="s">
        <v>47</v>
      </c>
      <c r="C36" s="2" t="s">
        <v>10</v>
      </c>
      <c r="D36" s="2" t="s">
        <v>74</v>
      </c>
      <c r="E36" s="41" t="s">
        <v>4</v>
      </c>
      <c r="F36" s="42"/>
      <c r="G36" s="43" t="s">
        <v>75</v>
      </c>
      <c r="H36" s="44"/>
      <c r="I36" s="44"/>
      <c r="J36" s="12">
        <v>50</v>
      </c>
    </row>
    <row r="37" spans="2:10" ht="11.45" customHeight="1">
      <c r="B37" s="53" t="s">
        <v>79</v>
      </c>
      <c r="C37" s="46"/>
      <c r="D37" s="46"/>
      <c r="E37" s="46"/>
      <c r="F37" s="46"/>
      <c r="G37" s="7"/>
      <c r="H37" s="5"/>
      <c r="I37" s="5"/>
      <c r="J37" s="13">
        <f>SUM(J25:J36)</f>
        <v>30269.65</v>
      </c>
    </row>
    <row r="38" spans="2:10" ht="12" customHeight="1">
      <c r="B38" s="48" t="s">
        <v>76</v>
      </c>
      <c r="C38" s="49"/>
      <c r="D38" s="49"/>
      <c r="E38" s="49"/>
      <c r="F38" s="49"/>
      <c r="G38" s="49"/>
      <c r="H38" s="49"/>
      <c r="I38" s="49"/>
      <c r="J38" s="14">
        <f>J24+J37</f>
        <v>217377.65</v>
      </c>
    </row>
    <row r="39" spans="2:10" ht="18.600000000000001" customHeight="1">
      <c r="B39" s="52"/>
      <c r="C39" s="52"/>
      <c r="D39" s="52"/>
      <c r="E39" s="8"/>
      <c r="F39" s="8"/>
      <c r="G39" s="8"/>
      <c r="H39" s="8"/>
      <c r="I39" s="8"/>
    </row>
    <row r="40" spans="2:10" ht="12.6" customHeight="1">
      <c r="B40" s="52"/>
      <c r="C40" s="52"/>
      <c r="D40" s="52"/>
      <c r="E40" s="52"/>
      <c r="F40" s="50"/>
      <c r="G40" s="51"/>
      <c r="H40" s="8"/>
      <c r="I40" s="8"/>
      <c r="J40" s="3"/>
    </row>
    <row r="41" spans="2:10" ht="15.75">
      <c r="B41" s="8"/>
      <c r="C41" s="8"/>
      <c r="D41" s="8"/>
      <c r="E41" s="8"/>
      <c r="F41" s="8"/>
      <c r="G41" s="8"/>
      <c r="H41" s="8"/>
      <c r="I41" s="8"/>
    </row>
  </sheetData>
  <mergeCells count="74">
    <mergeCell ref="E33:F33"/>
    <mergeCell ref="G33:I33"/>
    <mergeCell ref="E32:F32"/>
    <mergeCell ref="G32:I32"/>
    <mergeCell ref="E36:F36"/>
    <mergeCell ref="G36:I36"/>
    <mergeCell ref="E35:F35"/>
    <mergeCell ref="G35:I35"/>
    <mergeCell ref="E34:F34"/>
    <mergeCell ref="G34:I34"/>
    <mergeCell ref="B38:I38"/>
    <mergeCell ref="F40:G40"/>
    <mergeCell ref="B39:D39"/>
    <mergeCell ref="B40:E40"/>
    <mergeCell ref="B37:F37"/>
    <mergeCell ref="E31:F31"/>
    <mergeCell ref="G31:I31"/>
    <mergeCell ref="E30:F30"/>
    <mergeCell ref="G30:I30"/>
    <mergeCell ref="E29:F29"/>
    <mergeCell ref="G29:I29"/>
    <mergeCell ref="E22:F22"/>
    <mergeCell ref="G22:I22"/>
    <mergeCell ref="E28:F28"/>
    <mergeCell ref="G28:I28"/>
    <mergeCell ref="E27:F27"/>
    <mergeCell ref="G27:I27"/>
    <mergeCell ref="E26:F26"/>
    <mergeCell ref="G26:I26"/>
    <mergeCell ref="E25:F25"/>
    <mergeCell ref="G25:I25"/>
    <mergeCell ref="B24:F24"/>
    <mergeCell ref="E23:F23"/>
    <mergeCell ref="G23:I23"/>
    <mergeCell ref="E21:F21"/>
    <mergeCell ref="G21:I21"/>
    <mergeCell ref="E20:F20"/>
    <mergeCell ref="G20:I20"/>
    <mergeCell ref="E19:F19"/>
    <mergeCell ref="G19:I19"/>
    <mergeCell ref="E18:F18"/>
    <mergeCell ref="G18:I18"/>
    <mergeCell ref="E17:F17"/>
    <mergeCell ref="G17:I17"/>
    <mergeCell ref="E16:F16"/>
    <mergeCell ref="G16:I16"/>
    <mergeCell ref="E15:F15"/>
    <mergeCell ref="G15:I15"/>
    <mergeCell ref="E14:F14"/>
    <mergeCell ref="G14:I14"/>
    <mergeCell ref="E13:F13"/>
    <mergeCell ref="G13:I13"/>
    <mergeCell ref="E12:F12"/>
    <mergeCell ref="G12:I12"/>
    <mergeCell ref="E11:F11"/>
    <mergeCell ref="G11:I11"/>
    <mergeCell ref="E10:F10"/>
    <mergeCell ref="G10:I10"/>
    <mergeCell ref="E9:F9"/>
    <mergeCell ref="G9:I9"/>
    <mergeCell ref="E8:F8"/>
    <mergeCell ref="G8:I8"/>
    <mergeCell ref="E7:F7"/>
    <mergeCell ref="G7:I7"/>
    <mergeCell ref="J2:J5"/>
    <mergeCell ref="E6:F6"/>
    <mergeCell ref="G6:I6"/>
    <mergeCell ref="B4:F4"/>
    <mergeCell ref="E5:F5"/>
    <mergeCell ref="G4:I5"/>
    <mergeCell ref="B2:F2"/>
    <mergeCell ref="G2:I2"/>
    <mergeCell ref="B3:F3"/>
    <mergeCell ref="G3:I3"/>
  </mergeCells>
  <pageMargins left="0" right="0" top="0.2" bottom="0.41667007874015699" header="0.2" footer="0"/>
  <pageSetup paperSize="9" orientation="landscape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2022-02-07T06:53:49Z</cp:lastPrinted>
  <dcterms:modified xsi:type="dcterms:W3CDTF">2022-02-09T13:52:46Z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