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Foaie1!$A$9:$I$338</definedName>
  </definedNames>
  <calcPr calcId="145621"/>
</workbook>
</file>

<file path=xl/calcChain.xml><?xml version="1.0" encoding="utf-8"?>
<calcChain xmlns="http://schemas.openxmlformats.org/spreadsheetml/2006/main">
  <c r="D315" i="1" l="1"/>
  <c r="D314" i="1"/>
  <c r="D119" i="1"/>
  <c r="D81" i="1"/>
</calcChain>
</file>

<file path=xl/sharedStrings.xml><?xml version="1.0" encoding="utf-8"?>
<sst xmlns="http://schemas.openxmlformats.org/spreadsheetml/2006/main" count="1098" uniqueCount="446">
  <si>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</si>
  <si>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</si>
  <si>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</si>
  <si>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</si>
  <si>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</si>
  <si>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</si>
  <si>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</si>
  <si>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</si>
  <si>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</si>
  <si>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</si>
  <si>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</si>
  <si>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SC GHE STUBEANU 2000 SRL</t>
  </si>
  <si>
    <t>I.S.C</t>
  </si>
  <si>
    <t>C.S.C</t>
  </si>
  <si>
    <t>RETELE ELECTRICE ROMANIA</t>
  </si>
  <si>
    <t>INTERAXIS ENGINEERING SRL</t>
  </si>
  <si>
    <t>TESARO KIT CONSTRUCT</t>
  </si>
  <si>
    <t>ALA EXPERT CONSTRUCT</t>
  </si>
  <si>
    <t>EDENRED</t>
  </si>
  <si>
    <t>VODAFONE ROMANIA SA</t>
  </si>
  <si>
    <t>ENGIE ROMANIA SA</t>
  </si>
  <si>
    <t>TERRA GAZ CONSTRUCT (BT)</t>
  </si>
  <si>
    <t>TESARO KIT CONSTRUCT SRL</t>
  </si>
  <si>
    <t>BUGETUL DE STAT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</si>
  <si>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</si>
  <si>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</si>
  <si>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</si>
  <si>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</si>
  <si>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</si>
  <si>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</si>
  <si>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</si>
  <si>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</si>
  <si>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</si>
  <si>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</si>
  <si>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</si>
  <si>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</si>
  <si>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DOBRA CALIMAN</t>
  </si>
  <si>
    <t>BEJ NANU VALENTIN SI DIMACHE VALENTIN GABRIEL</t>
  </si>
  <si>
    <t>BEJ AEQUITAS</t>
  </si>
  <si>
    <t>BEJ COSTESCU LUCIAN</t>
  </si>
  <si>
    <t>NN ASIGURARI DE VIATA</t>
  </si>
  <si>
    <t>SINDICATUL FORUM</t>
  </si>
  <si>
    <t>SINDICATUL NATIONAL PRO LEX</t>
  </si>
  <si>
    <t>PPC ENERGIE S.A</t>
  </si>
  <si>
    <t>APA NOVA BUCURESTI SA</t>
  </si>
  <si>
    <t xml:space="preserve">TRANSILVANIA BROKER </t>
  </si>
  <si>
    <t>C&amp;A MICROTECH SOLUTIONS SRL</t>
  </si>
  <si>
    <t>DISTRIGAZ SUD RETELE</t>
  </si>
  <si>
    <t>DIRECTIA DE SANATATE PUBLICA A MUNICIPIULUI BUCURESTI</t>
  </si>
  <si>
    <t>TETRA SISTEMS GUARD</t>
  </si>
  <si>
    <t>UP ROMANIA</t>
  </si>
  <si>
    <t>ORANGE ROMANIA SA</t>
  </si>
  <si>
    <t>WOX AUTOSERV SRL</t>
  </si>
  <si>
    <t>TRAFO STAR CONSTRUCT SRL</t>
  </si>
  <si>
    <t>SAFETY &amp; FIRE PROTECTION SERVICES SRL</t>
  </si>
  <si>
    <t>ASIS COMERT SI SERVICII SRL</t>
  </si>
  <si>
    <t>INFORMATIC SUPPORT SYSTEMS SRL</t>
  </si>
  <si>
    <t>ARISTO PROPERTY MANAGEMENT SRL</t>
  </si>
  <si>
    <t>LA FANTANA SRL</t>
  </si>
  <si>
    <t>INDACO SYSTEMS SRL</t>
  </si>
  <si>
    <t>SC SOFTCLAIRE SRL</t>
  </si>
  <si>
    <t>RM CONECT SRL</t>
  </si>
  <si>
    <t>SAIFI FIMD</t>
  </si>
  <si>
    <t>BEST INOVATIONS IDEA SRL</t>
  </si>
  <si>
    <t>OM BUSINESS BASE SRL</t>
  </si>
  <si>
    <t>ASOC PROPRIETARI ST N RACOTA NR 12-14</t>
  </si>
  <si>
    <t>DANKE INSTAL SRL</t>
  </si>
  <si>
    <t>ADRIAN &amp; ANCA ECOCLEAN SRL</t>
  </si>
  <si>
    <t>PFA CITESCU LAURENTIU-FLORIAN</t>
  </si>
  <si>
    <t>CONSTANTIN G. ALEXANDRU PFA</t>
  </si>
  <si>
    <t>QUALITY SAFETY SERVICES SRL</t>
  </si>
  <si>
    <t>UNIVERSITATEA TEHNICA DE CONSTRUCTII BUCURESTI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</si>
  <si>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</si>
  <si>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</si>
  <si>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</si>
  <si>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</si>
  <si>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</si>
  <si>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</si>
  <si>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</si>
  <si>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</si>
  <si>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</si>
  <si>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</si>
  <si>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</si>
  <si>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</si>
  <si>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</si>
  <si>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</si>
  <si>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LICEUL ANASTASIA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</si>
  <si>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</si>
  <si>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</si>
  <si>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</si>
  <si>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</si>
  <si>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</si>
  <si>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</si>
  <si>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UNIVERSAL SERVICES 95 SRL</t>
  </si>
  <si>
    <t>SOC NATIONALA DE INFORMATICA</t>
  </si>
  <si>
    <t>TONKA SOLUTIONS</t>
  </si>
  <si>
    <t>TOP ARHIV SERV SRL</t>
  </si>
  <si>
    <t>GCT EVAL SRL</t>
  </si>
  <si>
    <t>LICEUL TEORETIC DR. MIOARA MINCU</t>
  </si>
  <si>
    <t>SCOALA GIMNAZIALP PICK ME ACADEMY</t>
  </si>
  <si>
    <t>ANMAP( CIF 51623216)</t>
  </si>
  <si>
    <t>PRIMARIA SECTOR 2</t>
  </si>
  <si>
    <t>CONSTRUCȚII ERBAȘU</t>
  </si>
  <si>
    <t>PROIECTECH CONSTRUCT</t>
  </si>
  <si>
    <t>CONCELEX</t>
  </si>
  <si>
    <t>TESARO KIT CONSTRUCT(GARANTIE)</t>
  </si>
  <si>
    <t>FRANGOMY SOLUTIONS(garantie)</t>
  </si>
  <si>
    <t>FRANGOMY SOLUTIONS</t>
  </si>
  <si>
    <t>PROIECTECH CONSTRUCT(GARANTIE)</t>
  </si>
  <si>
    <t>PINK LEMON</t>
  </si>
  <si>
    <t xml:space="preserve">CA-SE CONS </t>
  </si>
  <si>
    <t>QUADRATUM ARCHITECTURE SRL</t>
  </si>
  <si>
    <t>ROMCO</t>
  </si>
  <si>
    <t>DHM PRINTING&amp;ADVERTISING SRL</t>
  </si>
  <si>
    <t>DNS BIROTICA SRL</t>
  </si>
  <si>
    <t>INEDITGRUP SRL</t>
  </si>
  <si>
    <t>MEDA CONSULT SRL</t>
  </si>
  <si>
    <t>ECO NEUTRALIZARE GRINDASI</t>
  </si>
  <si>
    <t>PARTY MEDIA SRL</t>
  </si>
  <si>
    <t>CON GAZ PREST SRL</t>
  </si>
  <si>
    <t>DARS RESEARCH SRL</t>
  </si>
  <si>
    <t>SC PROJECT 5 CONSULTING</t>
  </si>
  <si>
    <t>TERRA GAZ CONSTRUCT</t>
  </si>
  <si>
    <t>MODSERV IMPEX S.R.L.</t>
  </si>
  <si>
    <t>12.12.2025</t>
  </si>
  <si>
    <t>12.12.20255</t>
  </si>
  <si>
    <t>16.12.2025</t>
  </si>
  <si>
    <t>18.12.2025</t>
  </si>
  <si>
    <t>19.12.2025</t>
  </si>
  <si>
    <t>29.12.2025</t>
  </si>
  <si>
    <t>30.12.2025</t>
  </si>
  <si>
    <t>Servicii de audit financiar extern, proiect ,,Construire corp nou gradinita 8 grupe", str. Pescarusului nr. 124, Sector 2 - Cod SMIS 327192, Ctr. nr. 33/23.05.2025</t>
  </si>
  <si>
    <t>TAXĂ  01% - Col. T. C. Brancusi Ref. 2677/18.11.2025</t>
  </si>
  <si>
    <t>TAXĂ  05% - Col. T. C. Brancusi Ref. 2678/18.11.2025</t>
  </si>
  <si>
    <t>TAXĂ  05% - Col. T. C. Brancusi Ref. 2679/18.11.2025</t>
  </si>
  <si>
    <t>Tarif actualiz. ATR -Spor putere , Șc. Gim. Maica Domnului, f. 92500092379/07.11.2025</t>
  </si>
  <si>
    <t>Sc. Gim. Maica domnului, taxa 0.5%, ref. 2689/19.11.2025(pozitia initiala 48, fara buget, introdusa in pozitia 158)</t>
  </si>
  <si>
    <t>Sc. Gim. Maica domnului, taxa 0.1%, ref. 2690/19.11.2025(pozitia initiala 48, fara buget, introdusa in pozitia 158)</t>
  </si>
  <si>
    <t>Construire Corp nou scoala-Maria Rosetti, ctr.33/20.05.2025, f. 200863/17.11.2025</t>
  </si>
  <si>
    <t>Asistenta tehnica, Sc. Gim. Nr. 145, ctr. 43/16.06.2023, f. 864/23.10.2025, rest de plata</t>
  </si>
  <si>
    <t>Construire corp nou scoala-Maria Rosetti, ctr.72/26.08.2024, f. 501/12.11.2025</t>
  </si>
  <si>
    <t>Construire corp nou scoala-Maria Rosetti, ctr.72/26.08.2024, f. 502/12.11.2025, Ajustare SL1</t>
  </si>
  <si>
    <t>Tichete sociale grădinițe BO250022825/02.12.2025</t>
  </si>
  <si>
    <t>Abonament telefonie, F. nr. 750145911 /14.11.2025 Cod Cl 11352176</t>
  </si>
  <si>
    <t>Consum gaze naturale, F 11217591774/04.11.2025, Ziduri Mosi nr. 4, octombrie 2025, ID 191001363651</t>
  </si>
  <si>
    <t>Reparatii curente, ajustare situatie de plata  colegii, F. 663/07.11.2025, ctr. 13/30.04.2025 (partial)</t>
  </si>
  <si>
    <t>Reparatii curente, ajustare situatie de plata  colegii, F. 663/07.11.2025, ctr. 13/30.04.2025 (final)</t>
  </si>
  <si>
    <t>Servicii de intretinere spatii verzi, gradinita, f. 886/12.11.2025, ctr. nr. 73/01.09.2025</t>
  </si>
  <si>
    <t>Servicii de intretinere spatii verzi, scoli, f. 887/12.11.2025, ctr. nr. 73/01.09.2025</t>
  </si>
  <si>
    <t>Servicii de intretinere spatii verzi, colegii si licee, f. 888/12.11.2025, ctr. nr. 73/01.09.2025</t>
  </si>
  <si>
    <t>Servicii de intretinere spatii verzi, licee speciale, f. 889/12.11.2025, ctr. nr. 73/01.09.2025</t>
  </si>
  <si>
    <t>Servicii de intretinere spatii verzi, scoli speciale, f. 890/12.11.2025, ctr. nr. 73/01.09.2025</t>
  </si>
  <si>
    <t>Servicii de intretinere spatii verzi, imobile, f. 891/12.11.2025, ctr. nr. 73/01.09.2025</t>
  </si>
  <si>
    <t>Servicii de intretinere spatii verzi, terenuri, f. 892/12.11.2025, ctr. nr. 73/01.09.2025</t>
  </si>
  <si>
    <t>Servicii de intretinere spatii verzi, colegii si licee, f. 899/13.11.2025, ctr. nr. 73/01.09.2025 (plata partiala)</t>
  </si>
  <si>
    <t>Servicii de intretinere spatii verzi, Lucrari gradinita nr. 7, f. 900/13.11.2025, ctr. nr. 73/01.09.2025</t>
  </si>
  <si>
    <t>Salarii Noiembrie 2025</t>
  </si>
  <si>
    <t>Cotizatie Sindicat Forum, Salarii Noiembrie 2025</t>
  </si>
  <si>
    <t>Cotizatie Sindicat PROLEX, Salarii Noiembrie 2025</t>
  </si>
  <si>
    <t>Contributie Asiguratorie de Munca, Salarii Noiembrie 2025</t>
  </si>
  <si>
    <t>BASS si BS Salarii Noiembrie 2025</t>
  </si>
  <si>
    <t>Servicii de intretinere spatii verzi, colegii si licee, f. 899/13.11.2025, ctr. nr. 73/01.09.2025 (plata finala)</t>
  </si>
  <si>
    <t>Consum energie electrica, F. 18107552/27.11.2025, perioada 01.10.2025-31.10.2025, Cod Cl C102049162, Cod Pl 316599481, Vlad Ion nr. 3-5</t>
  </si>
  <si>
    <t>Consum energie electrica, F. 18132046/27.11.2025, perioada 01.10.2025-31.10.2025, Cod Cl C102049162, Cod Pl 317530858, piete</t>
  </si>
  <si>
    <t>Consum energie electrica, F. 18120177/27.11.2025, perioada 01.10.2025-31.10.2025, Cod Cl C102049162, Cod Pl 163966857, Masina De Paine nr.47</t>
  </si>
  <si>
    <t>Consum gaze naturale, F. 10818349652/04.12.2025, Masina de Paine, noiembrie 2025, ID 191139045022</t>
  </si>
  <si>
    <t>Consum gaze naturale, F. 11217706847/04.12.2025, Ziduri Mosi nr. 4, noiembrie 2025, ID 191001363651</t>
  </si>
  <si>
    <t>Consum apa,  F. 251515098/02.12.2025, noiembrie 2025, Cremenita, Cod Cl 10675983</t>
  </si>
  <si>
    <t>Consum apa, F. 251520894/03.12.2025, noiembrie 2025, Colentina nr. 6A, Cod Cl 10675983</t>
  </si>
  <si>
    <t>Consum apa, F. 251520895/03.12.2025, noiembrie 2025, Ziduri Mosi nr. 5B, Cod Cl 10675983</t>
  </si>
  <si>
    <t>Consum apa, F. 251520896/03.12.2025 diferenta, noiembrie 2025, Campul Mosilor nr. 3-5, Cod Cl 10675983, comp. F. 250143504/07.02.2025 plata 25.02.25 si 24.03.25</t>
  </si>
  <si>
    <t>Asigurare RCA (Groupama Asigurari SA), autoturism Dacia Duster B30WPY, Decont de prime 552189/05.12.2025</t>
  </si>
  <si>
    <t>Asigurare RCA (Groupama Asigurari SA), autoturism Dacia Logan B55EDO, Decont de prime 552183/05.12.2025</t>
  </si>
  <si>
    <t>Servicii de mentenanță, sisteme de supraveghere video, antiefracție, det. alarmare,  F. nr. 259/20.11.2025 per. 22.10.2025-22.11.2025</t>
  </si>
  <si>
    <t>Servicii de mentenanță, asistență tehnică IT, rețea si echip informatice, F. nr. 260/20.11.2025 per. 22.10.2025-22.11.2025</t>
  </si>
  <si>
    <t>BASS si BS Salarii August 2025</t>
  </si>
  <si>
    <t>Salarii August 2025</t>
  </si>
  <si>
    <t>Contributie Asiguratorie de Munca, Salarii August 2025</t>
  </si>
  <si>
    <t>BASS si BS Salarii Septembrie 2025</t>
  </si>
  <si>
    <t>Salarii Septembrie 2025</t>
  </si>
  <si>
    <t>Contributie Asiguratorie de Munca, Salarii Septembrie 2025</t>
  </si>
  <si>
    <t>BASS si BS Salarii Octombrie 2025</t>
  </si>
  <si>
    <t>Salarii Octombrie 2025</t>
  </si>
  <si>
    <t>Contributie Asiguratorie de Munca, Salarii Octombrie 2025</t>
  </si>
  <si>
    <t>Aviz principiu simplu Str. Apostol Nicolae nr. 71, Sector 2, Bucurest</t>
  </si>
  <si>
    <t>TAXĂ  05% - Amenajare sp. Ext. -L.T. Sf. Pantelimon, Ref. 2802/03.12.2025</t>
  </si>
  <si>
    <t>TAXĂ  01% - Amenajare sp. Ext. -L.T. Sf. Pantelimon, Ref. 2801/03.12.2025</t>
  </si>
  <si>
    <t>TAXĂ  05% - Amenajare sp. Ext. -L.T. Sf. Pantelimon, Ref. 2803/03.12.2025</t>
  </si>
  <si>
    <t>Taxa AVIZ - Alipire terenuri, modernizare, extindere, reorganizare Hala Terminal Piata Obor</t>
  </si>
  <si>
    <t>Prestari servicii paza aferente noiembrie F.2614/03.12.2025</t>
  </si>
  <si>
    <t>Consum apa, F. nr. 251515096/02.12.2025, noiembrie 2025, Vlad Ion nr. 3-5, Cod Cl 10675983</t>
  </si>
  <si>
    <t>Consum apa,   F. nr. 251515097/02.12.2025, noiembrie 2025, Cernauti nr. 29A, Cod Cl 10675983</t>
  </si>
  <si>
    <t>Consum apa, F. nr. 251515099/02.12.2025, noiembrie 2025, Chisinau nr. 1, Cod Cl 10675983</t>
  </si>
  <si>
    <t>Abonament telefonie mobila, F. nr. 039279579/02.12.2025, decembrie 2025, ID 0124180340</t>
  </si>
  <si>
    <t>Abonament telefonie mobila, F. nr. 039866451/07.12.2025, decembrie 2025, ID 1041503051</t>
  </si>
  <si>
    <t>Servicii reparatie auto B22DPI, F.nr.5987/03.11.2025</t>
  </si>
  <si>
    <t>Servicii de intretinere curatare jgheaburi si burlane, F. 240/19.11.2025</t>
  </si>
  <si>
    <t>Verificare stingatoare, F. nr. 1004/25.11.2025</t>
  </si>
  <si>
    <t>Lucrari la instalatiile de stingere cu apa, Piata Obor - Hala Terminal si Piata Cremenita, F. nr. 11205/26.11.2025</t>
  </si>
  <si>
    <t>Servicii mentenanta, asistenta tehnica Aplicatie Inf. Concesiuni si Inchirieri, F. nr. 75/28.11.2025</t>
  </si>
  <si>
    <t>Servicii management administrare condominala Lunca Florilor  nr. 5 si 6, F. Nr. 8110 - 8111/30.11.2025, noiembrie 2025</t>
  </si>
  <si>
    <t>Abonament purificator, F. Nr. 17584653/02.12.2025, decembrie 2025</t>
  </si>
  <si>
    <t>Abonament legislatie si jurisprudenta online, F. nr. 190788/02.12.2025, noiembrie 2025</t>
  </si>
  <si>
    <t>Servicii de mentenanta si suport tehnic site, F. Nr. 345/02.12.2025, noiembrie 2025</t>
  </si>
  <si>
    <t>Analiza apa uzata, F. nr. 20147/03.12.2025, piete</t>
  </si>
  <si>
    <t>Cote intretinere,  E Quinet nr.10 ap 28, Referat nr. 2856/08.12.2025, octombrie 2025</t>
  </si>
  <si>
    <t>Servicii de deratizare, dezinsectie si dezinfectie, F. 2548/03.12.2025, piete</t>
  </si>
  <si>
    <t>Servicii consultantă/asistență monitorizare prevederi G.D.P.R -F. nr. 677/02.12.2025</t>
  </si>
  <si>
    <t>Cote intretinere, Nicolae Racota nr. 12-14, Referat nr. 2873/09.12.2025, ap.1, octombrie 2025</t>
  </si>
  <si>
    <t>Servicii de asistență tehnică RSVTI și de mentenanță centrale termice, F. nr. 4336/05.12.2025, octombrie 2025</t>
  </si>
  <si>
    <t>Servicii de curatenie, F. nr. 294/09.12.2025 , luna noiembrie 2025</t>
  </si>
  <si>
    <t>Servicii electrice verificare tip PRAM, F. nr. 161/09.12.2025</t>
  </si>
  <si>
    <t>Servicii electrice verificare tip PRAM, F. nr. 162/09.12.2025</t>
  </si>
  <si>
    <t>Servicii analiză de risc la securitatea fizică, F. nr. 367/04.12.2025 - Gradinita Alice sediul Cresa Margareta</t>
  </si>
  <si>
    <t>Servicii Securitate si Sanatate in Munca/ Situatii de Urgenta, F. nr. 16071/19.11.2025</t>
  </si>
  <si>
    <t>Cheltuieli necesare functionarii - Colegiul Tertiar Nonuniversitar din cadrul Universitatii Tehnice de Constructii Bucuresti, Nota de fundamentare nr. SE 132/09.12.2025</t>
  </si>
  <si>
    <t>Servicii de supraveghere a santierului pentru lucrari de intretinere si reparatii curente la Scoala nr. 56, conf. ctr. 76/03.09.2025, f. 200871/19.11.2025</t>
  </si>
  <si>
    <t>Servicii de supraveghere a santierului pentru lucrari de intretinere si reparatii curente la Liceul Teoretic Traian, conf. ctr. 76/03.09.2025, f. 200872/19.11.2025</t>
  </si>
  <si>
    <t>Servicii de supraveghere a santierului pentru lucrari de intretinere si reparatii curente la Centrul Scolar de Educatie Incluziva, Scoala Profesionala Speciala nr. 2, conf. ctr. 76/03.09.2025, f. 200873/19.11.2025</t>
  </si>
  <si>
    <t>Servicii de supraveghere a santierului pentru lucrari de intretinere si reparatii curente la CN Victor Babes, Liceul Tehnologic Ion I.C. Bratianu, conf. ctr. 76/03.09.2025, f. 200874/19.11.2025</t>
  </si>
  <si>
    <t>Servicii de supraveghere a santierului pentru lucrari de intretinere si reparatii curente la Gradinita 138, Gradinita 276, conf. ctr. 76/03.09.2025, f. 200875/19.11.2025</t>
  </si>
  <si>
    <t>Servicii de supraveghere a santierului pentru lucrari de intretinere si reparatii curente la Scoala nr. 39, Scoala nr. 4, Scoala nr. 46, Scoala P. Ghelmez, conf. ctr. 76/03.09.2025, f. 200875/19.11.2025</t>
  </si>
  <si>
    <t>Finantare de baza noiembrie + decembrie, conf. NF nr. 1183,1184/08.12.2025</t>
  </si>
  <si>
    <t>Finantare de baza noiembrie + decembrie, conf. NF nr. 56/08.12.2025</t>
  </si>
  <si>
    <t>Finantare de baza noiembrie + decembrie, conf. NF nr. 348/08.12.2025</t>
  </si>
  <si>
    <t>Finantare de baza noiembrie + decembrie, conf. NF nr. 1555+1556/08.12.2025</t>
  </si>
  <si>
    <t>Finantare de baza noiembrie + decembrie, conf. NF nr. 485/04.12.2025</t>
  </si>
  <si>
    <t>Finantare de baza noiembrie + decembrie, conf. NF nr. 541/05.12.2025</t>
  </si>
  <si>
    <t>Finantare de baza noiembrie + decembrie, conf. NF nr. 23+25/10.12.2025</t>
  </si>
  <si>
    <t>Finantare de baza noiembrie + decembrie, conf. NF nr. 633+634/04.12.2025</t>
  </si>
  <si>
    <t>Finantare de baza noiembrie + decembrie, conf. NF nr. 968+969/10.12.2025</t>
  </si>
  <si>
    <t>Finantare de baza noiembrie + decembrie, conf. NF nr. 870/08.12.2025</t>
  </si>
  <si>
    <t>Finantare de baza noiembrie + decembrie, conf. NF nr. 114/04.12.2025</t>
  </si>
  <si>
    <t>Finantare de baza noiembrie + decembrie, conf. NF nr. 1444/04.12.2025</t>
  </si>
  <si>
    <t>Finantare de baza noiembrie + decembrie, conf. NF nr. 133+134/04.12.2025</t>
  </si>
  <si>
    <t>Finantare de baza noiembrie + decembrie, conf. NF nr. 1357/05.12.2025</t>
  </si>
  <si>
    <t>Finantare de baza noiembrie + decembrie, conf. NF nr. 7944/04.12.2025</t>
  </si>
  <si>
    <t>Finantare de baza noiembrie + decembrie, conf. NF nr. 830/10.12.2025</t>
  </si>
  <si>
    <t>Finantare de baza noiembrie + decembrie, conf. NF nr. 2054/05.12.2025</t>
  </si>
  <si>
    <t>Finantare de baza noiembrie + decembrie, conf. NF nr. 2055/10.12.2025</t>
  </si>
  <si>
    <t>Finantare de baza noiembrie + decembrie, conf. NF nr. 915/05.12.2025</t>
  </si>
  <si>
    <t>Finantare de baza noiembrie + decembrie, conf. NF nr. 217/05.12.2025</t>
  </si>
  <si>
    <t>Finantare de baza noiembrie + decembrie, conf. NF nr. 146/04.12.2025</t>
  </si>
  <si>
    <t>Finantare de baza noiembrie + decembrie, conf. NF nr. 8397/04.12.2025</t>
  </si>
  <si>
    <t>Verif sistem de detectie avertizare incendii, F. nr. 955329/25.11.2025</t>
  </si>
  <si>
    <t>Servicii mentenanta si asistenta tehnica Sistem financiar-contabilitate-salarizare, F. nr. 1257/28.11.2025</t>
  </si>
  <si>
    <t>Servicii gazduire e-mail cu licenta Microsoft Office, F. nr. 480/01.12.2025, noiembrie 2025</t>
  </si>
  <si>
    <t>Servicii de depozitare documente, F. nr. 1294/09.12.2025, noiembrie 2025</t>
  </si>
  <si>
    <t xml:space="preserve">Servicii de evaluare conform Ctr. nr. 80/01.10.2025, închiriere imobil situat în Str. Austrului Nr. 50, F. nr. 541/24.10.2025 </t>
  </si>
  <si>
    <t>Regularizare finantare de baza 2025, decizie 25457/03.11.2025</t>
  </si>
  <si>
    <t>Servicii de supraveghere a santierului pentru lucrari de intretinere si reparatii curente la CN Mihai Viteazul, conf. ctr. 34/20.05.2025, f. 200900/09.12.2025</t>
  </si>
  <si>
    <t>Servicii de supraveghere a santierului pentru lucrari de intretinere si reparatii curente la imobilul din Lunca Florilor bl 16+bl17, garsonier[ din Lunca Florilor nr.5, bl.17, conf. ctr. 34/20.05.2025, f. 200902/10.12.2025</t>
  </si>
  <si>
    <t>Prestari servicii paza aferente noiembrie F.2614/03.12.2025 (rest de plată)</t>
  </si>
  <si>
    <t>SL6, Col. Nat. S. Haret, NCS TIP 1, CTR. 119/11.10.2021. F. 189268/12.12.2021</t>
  </si>
  <si>
    <t>SL3+ajustare, CTR. 32/19.05.2025. G.G. Voievod, f. 910/26.11.2025</t>
  </si>
  <si>
    <t>SL7, Col. Nat. S. Haret C1, NCS TIP 1, CTR. 106/21.09.2025. F. 189269/12.12.2021</t>
  </si>
  <si>
    <t>SL8, Col. Nat. S. Haret C1, NCS TIP 1, CTR. 106/21.09.2025. F. 189270/12.12.2021</t>
  </si>
  <si>
    <t>SL 5+ajustare Col. Nat. V. Babes, ctr. 32/2025, f. 936/12.12.2025</t>
  </si>
  <si>
    <t>SL4+ajustare, Gr. Nr. 233, ctr. 32/19.05.2025, f. 909/26.11.2025</t>
  </si>
  <si>
    <t>Ajustare SL2, Gr. Castel, ctr. 32/19.05.2025, f. 905/26.11.2025</t>
  </si>
  <si>
    <t>Ajustare SL3, Gr.Nr. 138, ctr. 32/19.05.2025, f. 906/26.11.2025</t>
  </si>
  <si>
    <t>Col. Nat. V. Babes, servicii de supraveghere a lucrărilor de intretinere, amenajare si modernizare a spatiilor ex.-, ctr. 35/2025, f. 2025821/27.11.2025</t>
  </si>
  <si>
    <t>SL4+ajustare, Sc. Post. Sanitara Fundeni, ctr. 32/2025, f. 937/12.12.2025</t>
  </si>
  <si>
    <t>Ajustare SL2, Sc. Post. Sanitara Fundeni, ctr. 32/2025, f. 903/12.12.2025</t>
  </si>
  <si>
    <t>Ajustare SL 2 Col. Nat. V. Babes, ctr. 32/2025, f. 904/26.11.2025</t>
  </si>
  <si>
    <t>SL4+Ajustare SL4 Col. Nat. V. Babes, ctr. 32/2025, f. 912/26.11.2025</t>
  </si>
  <si>
    <t>SL1 fara ajustare, Sc. Gim. Nr. 51, ctr. 85/15.10.2025</t>
  </si>
  <si>
    <t>SL1 fara ajustare, Sc. Gim. P.Ghelmez, ctr. 85/15.10.2025</t>
  </si>
  <si>
    <t>SL1 fara ajustare, Gr.Nr. 280, ctr. 85/19.05.2025, f. 932/10.12.2025</t>
  </si>
  <si>
    <t>SL1 fara ajustare, Gr. Steluta, F.934/10.12.2025, ctr. 85/15.10.2025</t>
  </si>
  <si>
    <t>Asist.Teh. Gr. Luminita, ctr. 11/20.03.2024, f. 902/26.11.2025</t>
  </si>
  <si>
    <t>Rest. Sume retinute cf. clauza ctr. Cons. Reab. Gr. Nr.233, cs49/2021, f.20251589/04.12.2025</t>
  </si>
  <si>
    <t>Taxa 0,1 Gr.Nr.280, ref. 2881/09.12.25</t>
  </si>
  <si>
    <t>Taxa 0,5 Gr.Nr.280, ref. 2879/09.12.25</t>
  </si>
  <si>
    <t>Taxa 0,5 Gr.Nr.280, ref. 2880/09.12.25</t>
  </si>
  <si>
    <t>GBE, Gr. Luminita, lucrari intretinere, amenajare F.914/26.11</t>
  </si>
  <si>
    <t>SL7+AJUSTARE SL7.mod infr. Sc.Nr. 71, c.107/21.09.202</t>
  </si>
  <si>
    <t>GBE, SL 7+AJUSTARE SL7 SC. Nr. 71, actual Sf. Silvestru, ctr.107</t>
  </si>
  <si>
    <t>Construire Corp nou scoala-Maria Rosetti, ctr.33/20.05.2025, f. 200903/12.10.2025</t>
  </si>
  <si>
    <t>Construire corp nou scoala-Maria Rosetti, ctr.72/26.08.2024, f. 506/10.12.2025, proiectare si executie</t>
  </si>
  <si>
    <t>Col. Nat. V. Babes, servicii de supraveghere a lucrărilor de intretinere, amenajare si modernizare a spatiilor ex.-, ctr. 35/2025, f. 2025841/27.11.2025</t>
  </si>
  <si>
    <t>Sc. Postlic.Sanitara Fundeni, ctr.35/2025-Servicii supraveghere lucrari, f. 2025842/12.12.2025</t>
  </si>
  <si>
    <t>Consultanta, fosta Gr. Steluta, Sc. Nr. 4. Ctr. 93/2025, f. 200905/12.12.2025</t>
  </si>
  <si>
    <t>GBE, Consultanta, fosta Gr. Steluta, Sc. Nr. 4. Ctr. 93/2025, f. 200905/12.12.2025</t>
  </si>
  <si>
    <t>Consultanta, Gr.Nr. 280,Ctr. 93/2025, f. 200907/12.12.2025</t>
  </si>
  <si>
    <t>Consultanta, Gr.Nr. 280,Ctr. 93/2025, f. 200908/12.12.2025. GBE</t>
  </si>
  <si>
    <t>Consultanta,Sc. Gim. Nr. 32. Ctr. 93/2025, f. 200909/12.12.2025</t>
  </si>
  <si>
    <t>GBE, Consultanta,Sc. Gim. Nr. 32. Ctr. 93/2025, f. 200909/12.12.2025</t>
  </si>
  <si>
    <t>Consultanta,Sc. Gim. Nr. 51. Ctr. 93/2025, f. 200911/12.12.2025</t>
  </si>
  <si>
    <t>GBE,Consultanta,Sc. Gim. Nr. 51. Ctr. 93/2025, f. 200912/12.12.2025</t>
  </si>
  <si>
    <t>Consultanta,Sc. Gim. Nr. 51. Ctr. 93/2025, f. 200913/12.12.2025</t>
  </si>
  <si>
    <t>GBE, Consultanta,Sc. Gim. Nr. 51. Ctr. 93/2025, f. 200913/12.12.2025</t>
  </si>
  <si>
    <t>Consultanta,Lic.T.C. Brancusi, Ctr. 93/2025, f. 200915/12.12.2025</t>
  </si>
  <si>
    <t>GBE, Consultanta,Lic.T.C. Brancusi, Ctr. 93/2025, f. 200915/12.12.2025</t>
  </si>
  <si>
    <t>Ajustare SL3 Col. Nat. V. Babes, ctr. 32/2025, f. 908/26.11.2025</t>
  </si>
  <si>
    <t>Ajustare SL3, Sc. Post. Sanitara Fundeni, ctr. 32/2025, f. 907/26.11.2025</t>
  </si>
  <si>
    <t>Sc. Postlic.Sanitara Fundeni, ctr.35/2025-Servicii supraveghere lucrari, f. 2025822/12.12.2025</t>
  </si>
  <si>
    <t>Taxa 0.1% Lucrari construire corp nou gr. Cu 8 grupe, str. Pescarusului</t>
  </si>
  <si>
    <t>Taxa aviz pentru construire sala de sport, Sc. Gim. Nr. 51. sector 2, Bucuresti</t>
  </si>
  <si>
    <t>Taxa aviz pentru construire sala de sport, Sc. Gim. Nr. 46. sector 2, Bucuresti</t>
  </si>
  <si>
    <t>Taxa 0.1% Amenajare sp. ext. Sc. Gim. Nr. 51</t>
  </si>
  <si>
    <t>Taxa 0.5% Amenajare sp. ext. Sc. Gim. Nr. 51</t>
  </si>
  <si>
    <t>Proiectarea, ececutia si finalizarea lucrarilor pentru Colegiul Nat. Spiru Haret, Corp C2</t>
  </si>
  <si>
    <t>SL9,  Col. Nat. Spiru Haret, ctr. 106/21.09.2021, f. 189369/17.12.2025</t>
  </si>
  <si>
    <t>Ajustare SL3, Sc. Gim. M. Rosetti, ctr. 72/2024</t>
  </si>
  <si>
    <t>GBE, dir. Santier, Cons. Mod. Sc. 71, Sf. Silvestru, ctr. 18/2022</t>
  </si>
  <si>
    <t>Dir. Santier, Cons. Mod. Sc. 71, Sf. Silvestru, ctr. 18/2022</t>
  </si>
  <si>
    <t>Dir. Santier, Modernizare sala sport, Spiru Haret, CTR. 16/2022</t>
  </si>
  <si>
    <t>Reabilitare, modermizare,Sc. Nr. 28, claua 47.1, ctr. 115/08.10.2021</t>
  </si>
  <si>
    <t>Consultanta supr. Lucrari Sc. Gim. P. Ghelmez, f. 200935/17.12.2025</t>
  </si>
  <si>
    <t>GBE Consultanta supr. Lucrari Sc. Gim. P. Ghelmez, f. 200936/17.12.2025</t>
  </si>
  <si>
    <t>Consultanta supr. Lucrari Sc. Nr. 32, f. 200933/17.12.2025</t>
  </si>
  <si>
    <t>GBE Consultanta supr. Lucrari Sc. Nr. 32, f. 200934/17.12.2025</t>
  </si>
  <si>
    <t>Consultanta supr. Lucrari Gr. Nr. 280, f. 200931/17.12.2025</t>
  </si>
  <si>
    <t>GBE Consultanta supr. Gr. Nr. 280, f. 200932/17.12.2025</t>
  </si>
  <si>
    <t>Gr. Peris, ctr. 25/2023, f. 845/17.12.2025</t>
  </si>
  <si>
    <t>GBE, Gr. Peris, ctr. 25/2023, f. 845/17.12.2025</t>
  </si>
  <si>
    <t>Gr. Pescarusului, ctr. 25, f. 846/17.12.2025</t>
  </si>
  <si>
    <t>GBE, Gr. Pescarusului, ctr. 25, f. 846/17.12.2025</t>
  </si>
  <si>
    <t>Plata partiala in limita bugetului, f. 174/15.12.2025,ctr. 96/2025, Sala sport sc. Gim. Nr. 46</t>
  </si>
  <si>
    <t>GBE, Sala sport sc. Gim. Nr. 46, F. 175/15.12.2025, CTR.96</t>
  </si>
  <si>
    <t>Sala sport, sc. Gim. Nr. 51, f.172/15.12.2025</t>
  </si>
  <si>
    <t>GBE, Sala sport, sc. Gim. Nr. 51, F. 173/15.12.2025</t>
  </si>
  <si>
    <t>serv. Dirig. Col. Nat. S. Haret, f. 292/15.12.2025</t>
  </si>
  <si>
    <t>Serv. Pr.cf. ctr. 82/2025, Hala Terminal Obor</t>
  </si>
  <si>
    <t>SL 15, gr. Pescarusului, f. 12738, ctr. 22/2023</t>
  </si>
  <si>
    <t>SL 16, gr. Pescarusului, f. 12737, ctr. 22/2023</t>
  </si>
  <si>
    <t>Ajustare, gr. Peris, f. 12739, ctr. 19/2023</t>
  </si>
  <si>
    <t>Ajustare, gr. Pescarusului, f. 12740, ctr. 22/2023</t>
  </si>
  <si>
    <t>Serv. Pr.cf. ctr. 82/2025, Hala Terminal Obor, F. 167/15.12.2025</t>
  </si>
  <si>
    <t>SL 1 partial, fara ajustare, Liceul Tehnologic C. Brancusi, f. 942/5.12.2025, ctr. 85/2025</t>
  </si>
  <si>
    <t>Achiziționare agende personalizate, F. nr. 32539/19.11.2025</t>
  </si>
  <si>
    <t>Achiziționare hârtie copiator, F. nr. 2510311/17.12.2025</t>
  </si>
  <si>
    <t>Achiziționare furnituri de birou, F. nr. 2510278/17.12.2025</t>
  </si>
  <si>
    <t>Achiziționare sare pentru dezăpezire, F. nr. 21810/11.12.2025</t>
  </si>
  <si>
    <t>Abonament telefonie, F. nr. 750145911/14.11.2025 Cod Cl 11352176</t>
  </si>
  <si>
    <t>Achiziționare tonere, F. nr. 53511/17.12.2025</t>
  </si>
  <si>
    <t>Achiziționare veste si genti personalizate, F. nr. 32539/19.11.2025</t>
  </si>
  <si>
    <t>Abonament anual servicii de neutralizare a deșeurilor de origine animală și nonanimală, F. nr. 131425/28.11.2025</t>
  </si>
  <si>
    <t>Servicii consultantă/asistență monitorizare prevederi G.D.P.R -F. nr. 679/09.12.2025</t>
  </si>
  <si>
    <t>Servicii de asistență tehnică RSVTI și de mentenanță centrale termice, F. nr. 4347/10.12.2025, noiembrie 2025</t>
  </si>
  <si>
    <t>Servicii de asistență tehnică RSVTI și de mentenanță centrale termice, F. nr. 4343/10.12.2025, decembrie 2025</t>
  </si>
  <si>
    <t>Achiziție ecusoane, F. nr. 6717/11.12.2025</t>
  </si>
  <si>
    <t>Lucrari la instalatiile de stingere cu apa, Piata Obor - Hala Terminal si Piata Cremenita, F. nr. 11210/12.12.2025</t>
  </si>
  <si>
    <t>Analiza apa uzata, F. nr. 20207/12.12.2025, piete</t>
  </si>
  <si>
    <t>Lucrări de intervenții și reparații instalații de gaze naturale pentru imobil situat în Str. Lunca Florilor nr. 6 conf. Ctr. Nr. 90/23.10.2025, F. nr. 2757/09.12.2025</t>
  </si>
  <si>
    <t>Servicii de consultanță în management de proiect, Grădinița str. Periș, nr. 27, Cod SMIS 327209, conf. Ctr. nr. 68/29.08.2025, F. nr. 240047/09.12.2025</t>
  </si>
  <si>
    <t>Servicii de consultanță în management de proiect, Grădinița str. Periș, nr. 27, Cod SMIS 327209, conf. Ctr. nr. 68/29.08.2025, F. nr. 240048/09.12.2025</t>
  </si>
  <si>
    <t>Servicii de consultanță în management de proiect, Grădinița str. Pescărușului, nr. 124, Cod SMIS 327102, conf. Ctr. nr. 69/29.08.2025, F. nr. 240049/09.12.2025</t>
  </si>
  <si>
    <t>Servicii de consultanță în management de proiect, Grădinița str. Pescărușului, nr. 124, Cod SMIS 327102, conf. Ctr. nr. 69/29.08.2025, F. nr. 240050/09.12.2025</t>
  </si>
  <si>
    <t>Servicii de consultanță în management de proiect, Grădinița str. Stiucii, nr. 54, Cod SMIS 327222, conf. Ctr. nr. 70/29.08.2025, F. nr. 240051/09.12.2025</t>
  </si>
  <si>
    <t>Servicii de consultanță în management de proiect, Grădinița str. Stiucii, nr. 54, Cod SMIS 327222, conf. Ctr. nr. 70/29.08.2025, F. nr. 240052/09.12.2025</t>
  </si>
  <si>
    <t>Servicii de consultanță în management de proiect, Grădinița str. Sportului, nr. 21, Cod SMIS 327210, conf. Ctr. nr. 71/29.08.2025, F. nr. 240053/09.12.2025</t>
  </si>
  <si>
    <t>Servicii de consultanță în management de proiect, Grădinița str. Sportului, nr. 21, Cod SMIS 327210, conf. Ctr. nr. 71/29.08.2025, F. nr. 240054/09.12.2025</t>
  </si>
  <si>
    <t>Servicii mentenanta si asistenta tehnica Sistem financiar-contabilitate-salarizare, F. nr. 1368/17.12.2025</t>
  </si>
  <si>
    <t>Servicii de curatenie, F. nr. 295/15.12.2025 , luna decembrie 2025</t>
  </si>
  <si>
    <t>Servicii de remediere si revizie instalație de utilizare gaze naturale la Colegiul National ,,Spiru Haret" conf. Ctr. nr. 106/15.12.2025, F. nr. 2768/17.12.2025</t>
  </si>
  <si>
    <t>SL 5 + Ajustare, Sc. Post. Sanitara Fundeni, ctr. 32/2025, f. 937/12.12.2025</t>
  </si>
  <si>
    <t>Taxa 0.5 Str. Pescarusului</t>
  </si>
  <si>
    <t>Expertiza tehnica pentru acoperisul bazinului de inot la Scoala 25, ctr. 91, . 837/15.12.2025</t>
  </si>
  <si>
    <t>Reparatii curente, situatie de plata nr. 5, gasoniera Lunca Florilor, blocuri Lunca Florilor, F. 795/17.12.2025, ctr. 21/07.05.2025</t>
  </si>
  <si>
    <t>Reparatii curente, ajustare situatie de plata, gasoniera etaj 4 Lunca Florilor, blocuri Lunca Florilor, F. 796/17.12.2025, ctr. 21/07.05.2025</t>
  </si>
  <si>
    <t>Reparatii curente, situatie de plata nr. 01, CN Mihai Viteazul, F. 797/17.12.2025, ctr. 83</t>
  </si>
  <si>
    <t>Reparatii curente, situatie de plata nr. 02, CN Mihai Viteazul, F. 798/17.12.2025, F.801/17.12.2025, ctr. 83</t>
  </si>
  <si>
    <t>Reparatii curente, ajustare situatie de plata, CN Mihai Viteazul, F. 799/17.12.2025, F. 802/17.12.2025, ctr. 83</t>
  </si>
  <si>
    <t>Servicii de mentenanță, sisteme de supraveghere video, antiefracție, det. alarmare,  F. nr. 266/17.12.2025 luna decembrie 2025</t>
  </si>
  <si>
    <t>Servicii de mentenanță, asistență tehnică IT, rețea si echip informatice, F. nr. 267/17.12.2025 luna decembrie 2025</t>
  </si>
  <si>
    <t>Servicii mentenanta, asistenta tehnica Aplicatie Inf. Concesiuni si Inchirieri, F. nr. 81/17.12.2025 luna decembrie 2025</t>
  </si>
  <si>
    <t>BASS SI BD NOIEMBRIE 2025</t>
  </si>
  <si>
    <t>ALIMENTARE CARD 01.01 NOIEMBRIE 2025</t>
  </si>
  <si>
    <t>BUGETUL DE STAT CONTRIB ASIG. MC. 2.25 03.07. NOIEMBRIE 2025</t>
  </si>
  <si>
    <t>Verif sistem de detectie avertizare incendii, F. nr. 955358/23.12.2025</t>
  </si>
  <si>
    <t>Servicii de intretinere spatii verzi, gradinita, f. 915/26.11.2025, ctr. nr. 73/01.09.2025</t>
  </si>
  <si>
    <t>Servicii de intretinere spatii verzi, scoli, f. 916/26.11.2025, ctr. nr. 73/01.09.2025</t>
  </si>
  <si>
    <t>Servicii de intretinere spatii verzi, colegii si licee, f. 917/26.11.2025, ctr. nr. 73/01.09.2025</t>
  </si>
  <si>
    <t>Servicii de intretinere spatii verzi, colegii si licee, f. 918/26.11.2025, ctr. nr. 73/01.09.2025</t>
  </si>
  <si>
    <t>Servicii de intretinere spatii verzi, scoli speciale, f. 919/26.11.2025, ctr. nr. 73/01.09.2025</t>
  </si>
  <si>
    <t>Servicii de intretinere spatii verzi, imobile, f. 920/26.11.2025, ctr. nr. 73/01.09.2025</t>
  </si>
  <si>
    <t>Servicii de intretinere spatii verzi, terenuri, f. 921/26.11.2025, ctr. nr. 73/01.09.2025</t>
  </si>
  <si>
    <t>Servicii de intretinere spatii verzi, Lucrari gradinita nr. 7, f. 922/26.11.2025, ctr. nr. 73/01.09.2025</t>
  </si>
  <si>
    <t>Servicii de intretinere spatii verzi, colegii si licee, f. 923/26.11.2025, ctr. nr. 73/01.09.2025</t>
  </si>
  <si>
    <t>Consum energie electrica, F. 19300392/22.12.2025, perioada 01.11.2025-30.11.2025, Cod Cl C102049162, Cod Pl 316599481, Vlad Ion nr. 3-5</t>
  </si>
  <si>
    <t>Consum energie electrica, F. 19289834/22.12.2025, perioada 01.11.2025-30.11.2025, Cod Cl C102049162, Cod Pl 163966857, Masina De Paine nr.47</t>
  </si>
  <si>
    <t>Consum energie electrica,  F. 19289950/22.12.2025, perioada 01.11.2025-30.11.2025, Cod Cl C102049162, Cod Pl 317530858, piete</t>
  </si>
  <si>
    <t>Servicii de depozitare documente, F. nr. 1299/30.12.2025, decembrie 2025 partial</t>
  </si>
  <si>
    <t>Servicii de depozitare documente, F. nr. 1299/30.12.2025, decembrie 2025 dif</t>
  </si>
  <si>
    <t>Servicii revizie imprimanta, F. nr. 33295/30.12.2025</t>
  </si>
  <si>
    <t>65.02.04.02/71.01.30</t>
  </si>
  <si>
    <t>65.02.04.01/71.01.30</t>
  </si>
  <si>
    <t>65.02.03.01/57.02.03</t>
  </si>
  <si>
    <t>65.02.50/20.01.08</t>
  </si>
  <si>
    <t>65.02.50/20.01.03</t>
  </si>
  <si>
    <t>65.02.50/20.02</t>
  </si>
  <si>
    <t>65.02.03.01/20.02</t>
  </si>
  <si>
    <t>65.02.04.02/20.02</t>
  </si>
  <si>
    <t>65.02.03.01/20.01.30</t>
  </si>
  <si>
    <t>65.02.04.01/20.01.30</t>
  </si>
  <si>
    <t>65.02.04.02/20.01.30</t>
  </si>
  <si>
    <t>65.02.07.04/20.01.30</t>
  </si>
  <si>
    <t>65.02.50/10.01.17</t>
  </si>
  <si>
    <t>65.02.50/20.01.04</t>
  </si>
  <si>
    <t>65.02.50/20.01.30</t>
  </si>
  <si>
    <t>65.02.50/71.01.30</t>
  </si>
  <si>
    <t>65.02.04.01/57.02.02</t>
  </si>
  <si>
    <t>65.02.50/ 20.01.08</t>
  </si>
  <si>
    <t>65.02.50/ 20.14</t>
  </si>
  <si>
    <t>65.02.05/55.01.18</t>
  </si>
  <si>
    <t>65.02.03.01/55.01.63</t>
  </si>
  <si>
    <t>65.02.04.01/55.01.63</t>
  </si>
  <si>
    <t>65.02.50/10.01.01</t>
  </si>
  <si>
    <t>65.02.50/10.03.07</t>
  </si>
  <si>
    <t>65.02.03.01/71.01.30</t>
  </si>
  <si>
    <t>65.02.05/71.01.30</t>
  </si>
  <si>
    <t>65.02.50/ 20.01.01</t>
  </si>
  <si>
    <t>65.02.50/ 20.01.02</t>
  </si>
  <si>
    <t>65.02.50/ 20.01.09</t>
  </si>
  <si>
    <t>65.02.04.02/ 20.01.30</t>
  </si>
  <si>
    <t>65.02.04.01/20.02</t>
  </si>
  <si>
    <t>65.02.50/10.01.30</t>
  </si>
  <si>
    <t>65.02.50/10.01.05</t>
  </si>
  <si>
    <t xml:space="preserve">Vouchere sport 47151100-47156280 F. 5021470/09.12.2025 </t>
  </si>
  <si>
    <t>Capitol:  65.02. " Învățământ"                                                                                                       DECEMBRIE 2025</t>
  </si>
  <si>
    <t>COMPARTIMENT CONTABILITATE - FINANCIAR, BUGET</t>
  </si>
  <si>
    <t>BUGETUL DE STAT IMPOZIT NOIEMBRIE 2025</t>
  </si>
  <si>
    <t xml:space="preserve">DGFPBS6 </t>
  </si>
  <si>
    <t>Poprire 1 Dosar 87/2003, Salariu Noiembrie 2025</t>
  </si>
  <si>
    <t>Poprire 2 Dosar nr.10192/2004, Salariu Noiembrie 2025</t>
  </si>
  <si>
    <t>Poprire 3 Dosar nr. 1872762/2004 - Impozit Auto, Salariu Noiembrie 2025</t>
  </si>
  <si>
    <t>Poprire 3 Dosar nr. 1872762/2004 - Amenzi Poliția Locală S6, Salariu Noiembrie 2025</t>
  </si>
  <si>
    <t>Poprire 5 Dosar nr. 1937/2/2022 - Salariu Noiembrie 2025</t>
  </si>
  <si>
    <t>Poprire 6  Dosar nr.  817/2024, Salariu Noiembrie 2025</t>
  </si>
  <si>
    <t>Poprire 7 Dosar 348/2024, Salariu Noiembrie 2025</t>
  </si>
  <si>
    <t>Poprire 8  Dosar nr. ST12/2025, Salariu Noiembrie 2025</t>
  </si>
  <si>
    <t>Poprire 9 Dosar nr. 1541/SS/2023, Salariu Noiembrie 2025</t>
  </si>
  <si>
    <t>Poprire 10  Dosar nr. 6555268/31.03.2025, referinta plata 74080</t>
  </si>
  <si>
    <t>Poprire 11 Dosar nr. 1284/2025, Salariu Noiembrie 2025</t>
  </si>
  <si>
    <t>Poprire 12 Dosar nr. 311/2025, Salariu Noiembrie 2025</t>
  </si>
  <si>
    <t>Poprire  Dosar nr. 3660/2025, Salariu Noiembrie 2025</t>
  </si>
  <si>
    <t>Poprire 15  Dosar nr. 574/2025, Salariu Noiembrie 2025</t>
  </si>
  <si>
    <t>Poprire  Dosar nr. 14646/303/2025, Salariu Noiembrie 2025</t>
  </si>
  <si>
    <t>Poprire  Dosar nr. ST12/2025, Salariu Noiembrie 2025</t>
  </si>
  <si>
    <t>Poprire  Dosar nr. 559/2025, Salariu Noiembrie 2025</t>
  </si>
  <si>
    <t>Asigurare Copil, Salarii Noiembrie 2025</t>
  </si>
  <si>
    <t>Pensie facultativă,Salariu Noiembrie 2025</t>
  </si>
  <si>
    <t xml:space="preserve">Indemnizatie de concediu 10.01.01 </t>
  </si>
  <si>
    <t xml:space="preserve">Indemnizatie de concediu 10.03.07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</si>
</sst>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1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65" fontId="12" fillId="0" borderId="1" xfId="2" applyFont="1" applyFill="1" applyBorder="1" applyAlignment="1">
      <alignment horizontal="right" vertical="center"/>
    </xf>
    <xf numFmtId="165" fontId="12" fillId="0" borderId="1" xfId="2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 wrapText="1"/>
    </xf>
    <xf numFmtId="165" fontId="10" fillId="0" borderId="1" xfId="2" applyFont="1" applyFill="1" applyBorder="1" applyAlignment="1">
      <alignment horizontal="right" vertical="center"/>
    </xf>
    <xf numFmtId="0" fontId="12" fillId="0" borderId="1" xfId="4" applyFont="1" applyBorder="1" applyAlignment="1">
      <alignment horizontal="left" vertical="center" wrapText="1"/>
    </xf>
    <xf numFmtId="165" fontId="12" fillId="2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165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165" fontId="10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Comma" xfId="2" builtinId="3"/>
    <cellStyle name="Normal" xfId="0" builtinId="0"/>
    <cellStyle name="Normal 2" xfId="1"/>
    <cellStyle name="Normal 2 2" xfId="4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tabSelected="1" workbookViewId="0">
      <selection activeCell="K13" sqref="K13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2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19"/>
    </row>
    <row r="2" spans="1:9" s="1" customFormat="1" ht="15.75" x14ac:dyDescent="0.25">
      <c r="A2" s="1" t="s">
        <v>0</v>
      </c>
      <c r="D2" s="4"/>
      <c r="E2" s="6"/>
      <c r="F2" s="6"/>
      <c r="G2" s="20"/>
    </row>
    <row r="3" spans="1:9" s="1" customFormat="1" ht="15.75" x14ac:dyDescent="0.25">
      <c r="A3" s="1" t="s">
        <v>422</v>
      </c>
      <c r="D3" s="4"/>
      <c r="E3" s="6"/>
      <c r="F3" s="6"/>
      <c r="G3" s="20"/>
    </row>
    <row r="4" spans="1:9" s="1" customFormat="1" ht="15.75" x14ac:dyDescent="0.25">
      <c r="D4" s="4"/>
      <c r="E4" s="6"/>
      <c r="F4" s="6"/>
      <c r="G4" s="20"/>
    </row>
    <row r="5" spans="1:9" s="8" customFormat="1" ht="23.25" customHeight="1" x14ac:dyDescent="0.25">
      <c r="A5" s="63" t="s">
        <v>1</v>
      </c>
      <c r="B5" s="64"/>
      <c r="C5" s="64"/>
      <c r="D5" s="64"/>
      <c r="E5" s="64"/>
      <c r="F5" s="64"/>
      <c r="G5" s="64"/>
      <c r="H5" s="64"/>
    </row>
    <row r="6" spans="1:9" s="9" customFormat="1" ht="15.75" x14ac:dyDescent="0.25">
      <c r="A6" s="65" t="s">
        <v>421</v>
      </c>
      <c r="B6" s="66"/>
      <c r="C6" s="66"/>
      <c r="D6" s="66"/>
      <c r="E6" s="66"/>
      <c r="F6" s="66"/>
      <c r="G6" s="66"/>
      <c r="H6" s="66"/>
    </row>
    <row r="7" spans="1:9" s="9" customFormat="1" ht="15.75" x14ac:dyDescent="0.25">
      <c r="A7" s="13"/>
      <c r="B7" s="14"/>
      <c r="C7" s="14"/>
      <c r="D7" s="14"/>
      <c r="E7" s="14"/>
      <c r="F7" s="14"/>
      <c r="G7" s="21"/>
      <c r="H7" s="14"/>
    </row>
    <row r="8" spans="1:9" ht="12.75" customHeight="1" thickBot="1" x14ac:dyDescent="0.3"/>
    <row r="9" spans="1:9" s="2" customFormat="1" ht="31.5" customHeight="1" thickBot="1" x14ac:dyDescent="0.3">
      <c r="A9" s="33" t="s">
        <v>2</v>
      </c>
      <c r="B9" s="34" t="s">
        <v>3</v>
      </c>
      <c r="C9" s="34" t="s">
        <v>4</v>
      </c>
      <c r="D9" s="35" t="s">
        <v>5</v>
      </c>
      <c r="E9" s="34" t="s">
        <v>6</v>
      </c>
      <c r="F9" s="34" t="s">
        <v>7</v>
      </c>
      <c r="G9" s="36" t="s">
        <v>8</v>
      </c>
      <c r="H9" s="37" t="s">
        <v>9</v>
      </c>
    </row>
    <row r="10" spans="1:9" ht="33.75" customHeight="1" x14ac:dyDescent="0.25">
      <c r="A10" s="38">
        <v>1</v>
      </c>
      <c r="B10" s="32">
        <v>45995</v>
      </c>
      <c r="C10" s="39">
        <v>1812</v>
      </c>
      <c r="D10" s="40">
        <v>2541.02</v>
      </c>
      <c r="E10" s="39" t="s">
        <v>11</v>
      </c>
      <c r="F10" s="56" t="s">
        <v>131</v>
      </c>
      <c r="G10" s="32" t="s">
        <v>401</v>
      </c>
      <c r="H10" s="38"/>
      <c r="I10" s="3"/>
    </row>
    <row r="11" spans="1:9" x14ac:dyDescent="0.25">
      <c r="A11" s="41">
        <v>2</v>
      </c>
      <c r="B11" s="16">
        <v>45995</v>
      </c>
      <c r="C11" s="23">
        <v>1813</v>
      </c>
      <c r="D11" s="17">
        <v>7212.82</v>
      </c>
      <c r="E11" s="23" t="s">
        <v>12</v>
      </c>
      <c r="F11" s="50" t="s">
        <v>132</v>
      </c>
      <c r="G11" s="16" t="s">
        <v>387</v>
      </c>
      <c r="H11" s="41"/>
      <c r="I11" s="3"/>
    </row>
    <row r="12" spans="1:9" x14ac:dyDescent="0.25">
      <c r="A12" s="41">
        <v>3</v>
      </c>
      <c r="B12" s="16">
        <v>45995</v>
      </c>
      <c r="C12" s="23">
        <v>1814</v>
      </c>
      <c r="D12" s="17">
        <v>18032.04</v>
      </c>
      <c r="E12" s="23" t="s">
        <v>12</v>
      </c>
      <c r="F12" s="50" t="s">
        <v>133</v>
      </c>
      <c r="G12" s="16" t="s">
        <v>387</v>
      </c>
      <c r="H12" s="41"/>
      <c r="I12" s="3"/>
    </row>
    <row r="13" spans="1:9" x14ac:dyDescent="0.25">
      <c r="A13" s="41">
        <v>4</v>
      </c>
      <c r="B13" s="16">
        <v>45995</v>
      </c>
      <c r="C13" s="23">
        <v>1815</v>
      </c>
      <c r="D13" s="17">
        <v>18032.04</v>
      </c>
      <c r="E13" s="23" t="s">
        <v>13</v>
      </c>
      <c r="F13" s="50" t="s">
        <v>134</v>
      </c>
      <c r="G13" s="16" t="s">
        <v>387</v>
      </c>
      <c r="H13" s="41"/>
      <c r="I13" s="3"/>
    </row>
    <row r="14" spans="1:9" ht="30" x14ac:dyDescent="0.25">
      <c r="A14" s="41">
        <v>5</v>
      </c>
      <c r="B14" s="16">
        <v>45995</v>
      </c>
      <c r="C14" s="23">
        <v>1816</v>
      </c>
      <c r="D14" s="17">
        <v>223.85</v>
      </c>
      <c r="E14" s="23" t="s">
        <v>14</v>
      </c>
      <c r="F14" s="18" t="s">
        <v>135</v>
      </c>
      <c r="G14" s="16" t="s">
        <v>388</v>
      </c>
      <c r="H14" s="41"/>
      <c r="I14" s="3"/>
    </row>
    <row r="15" spans="1:9" s="15" customFormat="1" ht="30" x14ac:dyDescent="0.25">
      <c r="A15" s="41">
        <v>6</v>
      </c>
      <c r="B15" s="16">
        <v>45995</v>
      </c>
      <c r="C15" s="23">
        <v>1817</v>
      </c>
      <c r="D15" s="52">
        <v>6625.94</v>
      </c>
      <c r="E15" s="54" t="s">
        <v>12</v>
      </c>
      <c r="F15" s="57" t="s">
        <v>136</v>
      </c>
      <c r="G15" s="16" t="s">
        <v>388</v>
      </c>
      <c r="H15" s="58"/>
    </row>
    <row r="16" spans="1:9" s="15" customFormat="1" ht="33" customHeight="1" x14ac:dyDescent="0.25">
      <c r="A16" s="41">
        <v>7</v>
      </c>
      <c r="B16" s="16">
        <v>45995</v>
      </c>
      <c r="C16" s="23">
        <v>1818</v>
      </c>
      <c r="D16" s="52">
        <v>2650.38</v>
      </c>
      <c r="E16" s="54" t="s">
        <v>12</v>
      </c>
      <c r="F16" s="57" t="s">
        <v>137</v>
      </c>
      <c r="G16" s="16" t="s">
        <v>388</v>
      </c>
      <c r="H16" s="58"/>
    </row>
    <row r="17" spans="1:8" s="15" customFormat="1" x14ac:dyDescent="0.25">
      <c r="A17" s="41">
        <v>8</v>
      </c>
      <c r="B17" s="16">
        <v>45995</v>
      </c>
      <c r="C17" s="23">
        <v>1819</v>
      </c>
      <c r="D17" s="17">
        <v>12280.16</v>
      </c>
      <c r="E17" s="23" t="s">
        <v>15</v>
      </c>
      <c r="F17" s="18" t="s">
        <v>138</v>
      </c>
      <c r="G17" s="16" t="s">
        <v>388</v>
      </c>
      <c r="H17" s="41"/>
    </row>
    <row r="18" spans="1:8" s="15" customFormat="1" ht="30" x14ac:dyDescent="0.25">
      <c r="A18" s="41">
        <v>9</v>
      </c>
      <c r="B18" s="16">
        <v>45995</v>
      </c>
      <c r="C18" s="23">
        <v>1820</v>
      </c>
      <c r="D18" s="17">
        <v>265.73</v>
      </c>
      <c r="E18" s="23" t="s">
        <v>16</v>
      </c>
      <c r="F18" s="18" t="s">
        <v>139</v>
      </c>
      <c r="G18" s="16" t="s">
        <v>388</v>
      </c>
      <c r="H18" s="41"/>
    </row>
    <row r="19" spans="1:8" s="15" customFormat="1" x14ac:dyDescent="0.25">
      <c r="A19" s="41">
        <v>10</v>
      </c>
      <c r="B19" s="16">
        <v>45995</v>
      </c>
      <c r="C19" s="23">
        <v>1821</v>
      </c>
      <c r="D19" s="59">
        <v>1535019.42</v>
      </c>
      <c r="E19" s="24" t="s">
        <v>17</v>
      </c>
      <c r="F19" s="18" t="s">
        <v>140</v>
      </c>
      <c r="G19" s="16" t="s">
        <v>388</v>
      </c>
      <c r="H19" s="41"/>
    </row>
    <row r="20" spans="1:8" s="15" customFormat="1" ht="30" x14ac:dyDescent="0.25">
      <c r="A20" s="41">
        <v>11</v>
      </c>
      <c r="B20" s="16">
        <v>45995</v>
      </c>
      <c r="C20" s="23">
        <v>1822</v>
      </c>
      <c r="D20" s="59">
        <v>99648.3</v>
      </c>
      <c r="E20" s="24" t="s">
        <v>17</v>
      </c>
      <c r="F20" s="18" t="s">
        <v>141</v>
      </c>
      <c r="G20" s="16" t="s">
        <v>388</v>
      </c>
      <c r="H20" s="42"/>
    </row>
    <row r="21" spans="1:8" x14ac:dyDescent="0.25">
      <c r="A21" s="41">
        <v>12</v>
      </c>
      <c r="B21" s="16">
        <v>45995</v>
      </c>
      <c r="C21" s="23">
        <v>1823</v>
      </c>
      <c r="D21" s="17">
        <v>532</v>
      </c>
      <c r="E21" s="24" t="s">
        <v>18</v>
      </c>
      <c r="F21" s="18" t="s">
        <v>142</v>
      </c>
      <c r="G21" s="16" t="s">
        <v>389</v>
      </c>
      <c r="H21" s="38"/>
    </row>
    <row r="22" spans="1:8" x14ac:dyDescent="0.25">
      <c r="A22" s="41">
        <v>13</v>
      </c>
      <c r="B22" s="26">
        <v>45996</v>
      </c>
      <c r="C22" s="23">
        <v>1825</v>
      </c>
      <c r="D22" s="31">
        <v>114.19</v>
      </c>
      <c r="E22" s="25" t="s">
        <v>19</v>
      </c>
      <c r="F22" s="29" t="s">
        <v>143</v>
      </c>
      <c r="G22" s="16" t="s">
        <v>390</v>
      </c>
      <c r="H22" s="41"/>
    </row>
    <row r="23" spans="1:8" ht="30" x14ac:dyDescent="0.25">
      <c r="A23" s="41">
        <v>14</v>
      </c>
      <c r="B23" s="16">
        <v>45996</v>
      </c>
      <c r="C23" s="23">
        <v>1826</v>
      </c>
      <c r="D23" s="17">
        <v>22.05</v>
      </c>
      <c r="E23" s="23" t="s">
        <v>20</v>
      </c>
      <c r="F23" s="18" t="s">
        <v>144</v>
      </c>
      <c r="G23" s="16" t="s">
        <v>391</v>
      </c>
      <c r="H23" s="60"/>
    </row>
    <row r="24" spans="1:8" ht="30" x14ac:dyDescent="0.25">
      <c r="A24" s="41">
        <v>15</v>
      </c>
      <c r="B24" s="16">
        <v>45999</v>
      </c>
      <c r="C24" s="23">
        <v>1827</v>
      </c>
      <c r="D24" s="17">
        <v>2129586.35</v>
      </c>
      <c r="E24" s="23" t="s">
        <v>21</v>
      </c>
      <c r="F24" s="18" t="s">
        <v>145</v>
      </c>
      <c r="G24" s="16" t="s">
        <v>392</v>
      </c>
      <c r="H24" s="60"/>
    </row>
    <row r="25" spans="1:8" ht="30" x14ac:dyDescent="0.25">
      <c r="A25" s="41">
        <v>16</v>
      </c>
      <c r="B25" s="16">
        <v>45999</v>
      </c>
      <c r="C25" s="23">
        <v>1828</v>
      </c>
      <c r="D25" s="17">
        <v>286392.21999999997</v>
      </c>
      <c r="E25" s="23" t="s">
        <v>21</v>
      </c>
      <c r="F25" s="18" t="s">
        <v>145</v>
      </c>
      <c r="G25" s="16" t="s">
        <v>393</v>
      </c>
      <c r="H25" s="60"/>
    </row>
    <row r="26" spans="1:8" ht="30" x14ac:dyDescent="0.25">
      <c r="A26" s="41">
        <v>17</v>
      </c>
      <c r="B26" s="16">
        <v>45999</v>
      </c>
      <c r="C26" s="23">
        <v>1829</v>
      </c>
      <c r="D26" s="17">
        <v>721825.45</v>
      </c>
      <c r="E26" s="23" t="s">
        <v>21</v>
      </c>
      <c r="F26" s="18" t="s">
        <v>146</v>
      </c>
      <c r="G26" s="16" t="s">
        <v>394</v>
      </c>
      <c r="H26" s="60"/>
    </row>
    <row r="27" spans="1:8" x14ac:dyDescent="0.25">
      <c r="A27" s="41">
        <v>18</v>
      </c>
      <c r="B27" s="16">
        <v>45999</v>
      </c>
      <c r="C27" s="23">
        <v>1830</v>
      </c>
      <c r="D27" s="17">
        <v>417720.77</v>
      </c>
      <c r="E27" s="23" t="s">
        <v>22</v>
      </c>
      <c r="F27" s="18" t="s">
        <v>147</v>
      </c>
      <c r="G27" s="16" t="s">
        <v>395</v>
      </c>
      <c r="H27" s="60"/>
    </row>
    <row r="28" spans="1:8" x14ac:dyDescent="0.25">
      <c r="A28" s="41">
        <v>19</v>
      </c>
      <c r="B28" s="16">
        <v>45999</v>
      </c>
      <c r="C28" s="23">
        <v>1831</v>
      </c>
      <c r="D28" s="17">
        <v>766627.13</v>
      </c>
      <c r="E28" s="23" t="s">
        <v>22</v>
      </c>
      <c r="F28" s="18" t="s">
        <v>148</v>
      </c>
      <c r="G28" s="16" t="s">
        <v>396</v>
      </c>
      <c r="H28" s="58"/>
    </row>
    <row r="29" spans="1:8" ht="30" x14ac:dyDescent="0.25">
      <c r="A29" s="41">
        <v>20</v>
      </c>
      <c r="B29" s="16">
        <v>45999</v>
      </c>
      <c r="C29" s="23">
        <v>1832</v>
      </c>
      <c r="D29" s="17">
        <v>443491.17</v>
      </c>
      <c r="E29" s="23" t="s">
        <v>22</v>
      </c>
      <c r="F29" s="18" t="s">
        <v>149</v>
      </c>
      <c r="G29" s="16" t="s">
        <v>397</v>
      </c>
      <c r="H29" s="58"/>
    </row>
    <row r="30" spans="1:8" ht="30" x14ac:dyDescent="0.25">
      <c r="A30" s="41">
        <v>21</v>
      </c>
      <c r="B30" s="16">
        <v>45999</v>
      </c>
      <c r="C30" s="23">
        <v>1833</v>
      </c>
      <c r="D30" s="17">
        <v>85048.63</v>
      </c>
      <c r="E30" s="23" t="s">
        <v>22</v>
      </c>
      <c r="F30" s="18" t="s">
        <v>150</v>
      </c>
      <c r="G30" s="16" t="s">
        <v>398</v>
      </c>
      <c r="H30" s="58"/>
    </row>
    <row r="31" spans="1:8" ht="30" x14ac:dyDescent="0.25">
      <c r="A31" s="41">
        <v>22</v>
      </c>
      <c r="B31" s="16">
        <v>45999</v>
      </c>
      <c r="C31" s="23">
        <v>1834</v>
      </c>
      <c r="D31" s="17">
        <v>71337.38</v>
      </c>
      <c r="E31" s="23" t="s">
        <v>22</v>
      </c>
      <c r="F31" s="18" t="s">
        <v>151</v>
      </c>
      <c r="G31" s="16" t="s">
        <v>398</v>
      </c>
      <c r="H31" s="58"/>
    </row>
    <row r="32" spans="1:8" x14ac:dyDescent="0.25">
      <c r="A32" s="41">
        <v>23</v>
      </c>
      <c r="B32" s="16">
        <v>45999</v>
      </c>
      <c r="C32" s="23">
        <v>1835</v>
      </c>
      <c r="D32" s="17">
        <v>22166.52</v>
      </c>
      <c r="E32" s="23" t="s">
        <v>22</v>
      </c>
      <c r="F32" s="18" t="s">
        <v>152</v>
      </c>
      <c r="G32" s="16" t="s">
        <v>398</v>
      </c>
      <c r="H32" s="58"/>
    </row>
    <row r="33" spans="1:8" x14ac:dyDescent="0.25">
      <c r="A33" s="41">
        <v>24</v>
      </c>
      <c r="B33" s="16">
        <v>45999</v>
      </c>
      <c r="C33" s="23">
        <v>1836</v>
      </c>
      <c r="D33" s="17">
        <v>22805.37</v>
      </c>
      <c r="E33" s="23" t="s">
        <v>22</v>
      </c>
      <c r="F33" s="18" t="s">
        <v>153</v>
      </c>
      <c r="G33" s="16" t="s">
        <v>398</v>
      </c>
      <c r="H33" s="58"/>
    </row>
    <row r="34" spans="1:8" ht="30" x14ac:dyDescent="0.25">
      <c r="A34" s="41">
        <v>25</v>
      </c>
      <c r="B34" s="16">
        <v>45999</v>
      </c>
      <c r="C34" s="23">
        <v>1837</v>
      </c>
      <c r="D34" s="17">
        <v>2517805.34</v>
      </c>
      <c r="E34" s="23" t="s">
        <v>22</v>
      </c>
      <c r="F34" s="18" t="s">
        <v>154</v>
      </c>
      <c r="G34" s="16" t="s">
        <v>396</v>
      </c>
      <c r="H34" s="58"/>
    </row>
    <row r="35" spans="1:8" ht="30" x14ac:dyDescent="0.25">
      <c r="A35" s="41">
        <v>26</v>
      </c>
      <c r="B35" s="16">
        <v>45999</v>
      </c>
      <c r="C35" s="23">
        <v>1838</v>
      </c>
      <c r="D35" s="17">
        <v>443831.74</v>
      </c>
      <c r="E35" s="23" t="s">
        <v>22</v>
      </c>
      <c r="F35" s="18" t="s">
        <v>155</v>
      </c>
      <c r="G35" s="16" t="s">
        <v>395</v>
      </c>
      <c r="H35" s="58"/>
    </row>
    <row r="36" spans="1:8" x14ac:dyDescent="0.25">
      <c r="A36" s="41">
        <v>27</v>
      </c>
      <c r="B36" s="16">
        <v>46000</v>
      </c>
      <c r="C36" s="23">
        <v>1842</v>
      </c>
      <c r="D36" s="17">
        <v>532</v>
      </c>
      <c r="E36" s="23" t="s">
        <v>23</v>
      </c>
      <c r="F36" s="18" t="s">
        <v>156</v>
      </c>
      <c r="G36" s="16" t="s">
        <v>399</v>
      </c>
      <c r="H36" s="58"/>
    </row>
    <row r="37" spans="1:8" x14ac:dyDescent="0.25">
      <c r="A37" s="41">
        <v>28</v>
      </c>
      <c r="B37" s="16">
        <v>46000</v>
      </c>
      <c r="C37" s="23">
        <v>1843</v>
      </c>
      <c r="D37" s="17">
        <v>297463</v>
      </c>
      <c r="E37" s="43" t="s">
        <v>24</v>
      </c>
      <c r="F37" s="18" t="s">
        <v>156</v>
      </c>
      <c r="G37" s="16" t="s">
        <v>409</v>
      </c>
      <c r="H37" s="58"/>
    </row>
    <row r="38" spans="1:8" x14ac:dyDescent="0.25">
      <c r="A38" s="41">
        <v>29</v>
      </c>
      <c r="B38" s="16">
        <v>46000</v>
      </c>
      <c r="C38" s="23">
        <v>1844</v>
      </c>
      <c r="D38" s="17">
        <v>53975</v>
      </c>
      <c r="E38" s="23" t="s">
        <v>23</v>
      </c>
      <c r="F38" s="18" t="s">
        <v>156</v>
      </c>
      <c r="G38" s="16" t="s">
        <v>409</v>
      </c>
      <c r="H38" s="58"/>
    </row>
    <row r="39" spans="1:8" x14ac:dyDescent="0.25">
      <c r="A39" s="41">
        <v>30</v>
      </c>
      <c r="B39" s="16">
        <v>46000</v>
      </c>
      <c r="C39" s="23">
        <v>1845</v>
      </c>
      <c r="D39" s="17">
        <v>2856</v>
      </c>
      <c r="E39" s="43" t="s">
        <v>24</v>
      </c>
      <c r="F39" s="18" t="s">
        <v>156</v>
      </c>
      <c r="G39" s="16" t="s">
        <v>399</v>
      </c>
      <c r="H39" s="58"/>
    </row>
    <row r="40" spans="1:8" x14ac:dyDescent="0.25">
      <c r="A40" s="41">
        <v>31</v>
      </c>
      <c r="B40" s="16">
        <v>46000</v>
      </c>
      <c r="C40" s="23">
        <v>1847</v>
      </c>
      <c r="D40" s="17">
        <v>3652</v>
      </c>
      <c r="E40" s="44" t="s">
        <v>25</v>
      </c>
      <c r="F40" s="18" t="s">
        <v>156</v>
      </c>
      <c r="G40" s="16" t="s">
        <v>419</v>
      </c>
      <c r="H40" s="58"/>
    </row>
    <row r="41" spans="1:8" x14ac:dyDescent="0.25">
      <c r="A41" s="41">
        <v>32</v>
      </c>
      <c r="B41" s="16">
        <v>46000</v>
      </c>
      <c r="C41" s="23">
        <v>1849</v>
      </c>
      <c r="D41" s="17">
        <v>501870</v>
      </c>
      <c r="E41" s="44" t="s">
        <v>25</v>
      </c>
      <c r="F41" s="18" t="s">
        <v>156</v>
      </c>
      <c r="G41" s="16" t="s">
        <v>409</v>
      </c>
      <c r="H41" s="58"/>
    </row>
    <row r="42" spans="1:8" x14ac:dyDescent="0.25">
      <c r="A42" s="41">
        <v>33</v>
      </c>
      <c r="B42" s="16">
        <v>46000</v>
      </c>
      <c r="C42" s="23">
        <v>1851</v>
      </c>
      <c r="D42" s="17">
        <v>1944</v>
      </c>
      <c r="E42" s="44" t="s">
        <v>25</v>
      </c>
      <c r="F42" s="18" t="s">
        <v>156</v>
      </c>
      <c r="G42" s="16" t="s">
        <v>399</v>
      </c>
      <c r="H42" s="58"/>
    </row>
    <row r="43" spans="1:8" x14ac:dyDescent="0.25">
      <c r="A43" s="41">
        <v>34</v>
      </c>
      <c r="B43" s="16">
        <v>46000</v>
      </c>
      <c r="C43" s="23">
        <v>1853</v>
      </c>
      <c r="D43" s="17">
        <v>241</v>
      </c>
      <c r="E43" s="44" t="s">
        <v>25</v>
      </c>
      <c r="F43" s="18" t="s">
        <v>156</v>
      </c>
      <c r="G43" s="16" t="s">
        <v>418</v>
      </c>
      <c r="H43" s="58"/>
    </row>
    <row r="44" spans="1:8" x14ac:dyDescent="0.25">
      <c r="A44" s="41">
        <v>35</v>
      </c>
      <c r="B44" s="16">
        <v>46000</v>
      </c>
      <c r="C44" s="23">
        <v>1896</v>
      </c>
      <c r="D44" s="17">
        <v>795</v>
      </c>
      <c r="E44" s="44" t="s">
        <v>26</v>
      </c>
      <c r="F44" s="45" t="s">
        <v>425</v>
      </c>
      <c r="G44" s="16" t="s">
        <v>409</v>
      </c>
      <c r="H44" s="58"/>
    </row>
    <row r="45" spans="1:8" x14ac:dyDescent="0.25">
      <c r="A45" s="41">
        <v>36</v>
      </c>
      <c r="B45" s="16">
        <v>46000</v>
      </c>
      <c r="C45" s="23">
        <v>1897</v>
      </c>
      <c r="D45" s="17">
        <v>141</v>
      </c>
      <c r="E45" s="44" t="s">
        <v>27</v>
      </c>
      <c r="F45" s="45" t="s">
        <v>426</v>
      </c>
      <c r="G45" s="16" t="s">
        <v>409</v>
      </c>
      <c r="H45" s="58"/>
    </row>
    <row r="46" spans="1:8" x14ac:dyDescent="0.25">
      <c r="A46" s="41">
        <v>37</v>
      </c>
      <c r="B46" s="16">
        <v>46000</v>
      </c>
      <c r="C46" s="23">
        <v>1898</v>
      </c>
      <c r="D46" s="17">
        <v>34</v>
      </c>
      <c r="E46" s="44" t="s">
        <v>28</v>
      </c>
      <c r="F46" s="46" t="s">
        <v>427</v>
      </c>
      <c r="G46" s="16" t="s">
        <v>409</v>
      </c>
      <c r="H46" s="58"/>
    </row>
    <row r="47" spans="1:8" x14ac:dyDescent="0.25">
      <c r="A47" s="41">
        <v>38</v>
      </c>
      <c r="B47" s="16">
        <v>46000</v>
      </c>
      <c r="C47" s="23">
        <v>1899</v>
      </c>
      <c r="D47" s="17">
        <v>7</v>
      </c>
      <c r="E47" s="44" t="s">
        <v>28</v>
      </c>
      <c r="F47" s="46" t="s">
        <v>428</v>
      </c>
      <c r="G47" s="16" t="s">
        <v>409</v>
      </c>
      <c r="H47" s="58"/>
    </row>
    <row r="48" spans="1:8" ht="30" x14ac:dyDescent="0.25">
      <c r="A48" s="41">
        <v>39</v>
      </c>
      <c r="B48" s="16">
        <v>46000</v>
      </c>
      <c r="C48" s="23">
        <v>1900</v>
      </c>
      <c r="D48" s="17">
        <v>256</v>
      </c>
      <c r="E48" s="43" t="s">
        <v>29</v>
      </c>
      <c r="F48" s="46" t="s">
        <v>429</v>
      </c>
      <c r="G48" s="16" t="s">
        <v>409</v>
      </c>
      <c r="H48" s="58"/>
    </row>
    <row r="49" spans="1:8" x14ac:dyDescent="0.25">
      <c r="A49" s="41">
        <v>40</v>
      </c>
      <c r="B49" s="16">
        <v>46000</v>
      </c>
      <c r="C49" s="23">
        <v>1901</v>
      </c>
      <c r="D49" s="17">
        <v>265</v>
      </c>
      <c r="E49" s="43" t="s">
        <v>30</v>
      </c>
      <c r="F49" s="46" t="s">
        <v>430</v>
      </c>
      <c r="G49" s="16" t="s">
        <v>409</v>
      </c>
      <c r="H49" s="58"/>
    </row>
    <row r="50" spans="1:8" ht="30" x14ac:dyDescent="0.25">
      <c r="A50" s="41">
        <v>41</v>
      </c>
      <c r="B50" s="16">
        <v>46000</v>
      </c>
      <c r="C50" s="23">
        <v>1902</v>
      </c>
      <c r="D50" s="17">
        <v>144</v>
      </c>
      <c r="E50" s="43" t="s">
        <v>31</v>
      </c>
      <c r="F50" s="45" t="s">
        <v>431</v>
      </c>
      <c r="G50" s="16" t="s">
        <v>409</v>
      </c>
      <c r="H50" s="58"/>
    </row>
    <row r="51" spans="1:8" x14ac:dyDescent="0.25">
      <c r="A51" s="41">
        <v>42</v>
      </c>
      <c r="B51" s="16">
        <v>46000</v>
      </c>
      <c r="C51" s="23">
        <v>1903</v>
      </c>
      <c r="D51" s="17">
        <v>288</v>
      </c>
      <c r="E51" s="43" t="s">
        <v>32</v>
      </c>
      <c r="F51" s="46" t="s">
        <v>432</v>
      </c>
      <c r="G51" s="16" t="s">
        <v>409</v>
      </c>
      <c r="H51" s="58"/>
    </row>
    <row r="52" spans="1:8" x14ac:dyDescent="0.25">
      <c r="A52" s="41">
        <v>43</v>
      </c>
      <c r="B52" s="16">
        <v>46000</v>
      </c>
      <c r="C52" s="23">
        <v>1904</v>
      </c>
      <c r="D52" s="17">
        <v>20</v>
      </c>
      <c r="E52" s="43" t="s">
        <v>33</v>
      </c>
      <c r="F52" s="46" t="s">
        <v>433</v>
      </c>
      <c r="G52" s="16" t="s">
        <v>409</v>
      </c>
      <c r="H52" s="58"/>
    </row>
    <row r="53" spans="1:8" x14ac:dyDescent="0.25">
      <c r="A53" s="41">
        <v>44</v>
      </c>
      <c r="B53" s="16">
        <v>46000</v>
      </c>
      <c r="C53" s="23">
        <v>1905</v>
      </c>
      <c r="D53" s="17">
        <v>18</v>
      </c>
      <c r="E53" s="43" t="s">
        <v>424</v>
      </c>
      <c r="F53" s="46" t="s">
        <v>434</v>
      </c>
      <c r="G53" s="16" t="s">
        <v>409</v>
      </c>
      <c r="H53" s="58"/>
    </row>
    <row r="54" spans="1:8" x14ac:dyDescent="0.25">
      <c r="A54" s="41">
        <v>45</v>
      </c>
      <c r="B54" s="16">
        <v>46000</v>
      </c>
      <c r="C54" s="23">
        <v>1906</v>
      </c>
      <c r="D54" s="17">
        <v>69</v>
      </c>
      <c r="E54" s="43" t="s">
        <v>34</v>
      </c>
      <c r="F54" s="46" t="s">
        <v>435</v>
      </c>
      <c r="G54" s="16" t="s">
        <v>409</v>
      </c>
      <c r="H54" s="58"/>
    </row>
    <row r="55" spans="1:8" x14ac:dyDescent="0.25">
      <c r="A55" s="41">
        <v>46</v>
      </c>
      <c r="B55" s="16">
        <v>46000</v>
      </c>
      <c r="C55" s="23">
        <v>1907</v>
      </c>
      <c r="D55" s="17">
        <v>1394</v>
      </c>
      <c r="E55" s="43" t="s">
        <v>35</v>
      </c>
      <c r="F55" s="46" t="s">
        <v>436</v>
      </c>
      <c r="G55" s="16" t="s">
        <v>409</v>
      </c>
      <c r="H55" s="58"/>
    </row>
    <row r="56" spans="1:8" x14ac:dyDescent="0.25">
      <c r="A56" s="41">
        <v>47</v>
      </c>
      <c r="B56" s="16">
        <v>46000</v>
      </c>
      <c r="C56" s="23">
        <v>1908</v>
      </c>
      <c r="D56" s="17">
        <v>74</v>
      </c>
      <c r="E56" s="43" t="s">
        <v>36</v>
      </c>
      <c r="F56" s="46" t="s">
        <v>437</v>
      </c>
      <c r="G56" s="16" t="s">
        <v>409</v>
      </c>
      <c r="H56" s="58"/>
    </row>
    <row r="57" spans="1:8" ht="30" x14ac:dyDescent="0.25">
      <c r="A57" s="41">
        <v>48</v>
      </c>
      <c r="B57" s="16">
        <v>46000</v>
      </c>
      <c r="C57" s="23">
        <v>1909</v>
      </c>
      <c r="D57" s="17">
        <v>335</v>
      </c>
      <c r="E57" s="43" t="s">
        <v>37</v>
      </c>
      <c r="F57" s="46" t="s">
        <v>438</v>
      </c>
      <c r="G57" s="16" t="s">
        <v>409</v>
      </c>
      <c r="H57" s="58"/>
    </row>
    <row r="58" spans="1:8" x14ac:dyDescent="0.25">
      <c r="A58" s="41">
        <v>49</v>
      </c>
      <c r="B58" s="16">
        <v>46000</v>
      </c>
      <c r="C58" s="23">
        <v>1910</v>
      </c>
      <c r="D58" s="17">
        <v>102</v>
      </c>
      <c r="E58" s="43" t="s">
        <v>38</v>
      </c>
      <c r="F58" s="46" t="s">
        <v>439</v>
      </c>
      <c r="G58" s="16" t="s">
        <v>409</v>
      </c>
      <c r="H58" s="58"/>
    </row>
    <row r="59" spans="1:8" x14ac:dyDescent="0.25">
      <c r="A59" s="41">
        <v>50</v>
      </c>
      <c r="B59" s="16">
        <v>46000</v>
      </c>
      <c r="C59" s="23">
        <v>1911</v>
      </c>
      <c r="D59" s="17">
        <v>250</v>
      </c>
      <c r="E59" s="43" t="s">
        <v>32</v>
      </c>
      <c r="F59" s="46" t="s">
        <v>440</v>
      </c>
      <c r="G59" s="16" t="s">
        <v>409</v>
      </c>
      <c r="H59" s="58"/>
    </row>
    <row r="60" spans="1:8" x14ac:dyDescent="0.25">
      <c r="A60" s="41">
        <v>51</v>
      </c>
      <c r="B60" s="16">
        <v>46000</v>
      </c>
      <c r="C60" s="23">
        <v>1912</v>
      </c>
      <c r="D60" s="17">
        <v>157</v>
      </c>
      <c r="E60" s="43" t="s">
        <v>39</v>
      </c>
      <c r="F60" s="46" t="s">
        <v>441</v>
      </c>
      <c r="G60" s="16" t="s">
        <v>409</v>
      </c>
      <c r="H60" s="58"/>
    </row>
    <row r="61" spans="1:8" x14ac:dyDescent="0.25">
      <c r="A61" s="41">
        <v>52</v>
      </c>
      <c r="B61" s="16">
        <v>46000</v>
      </c>
      <c r="C61" s="23">
        <v>1913</v>
      </c>
      <c r="D61" s="17">
        <v>330</v>
      </c>
      <c r="E61" s="43" t="s">
        <v>40</v>
      </c>
      <c r="F61" s="46" t="s">
        <v>442</v>
      </c>
      <c r="G61" s="16" t="s">
        <v>409</v>
      </c>
      <c r="H61" s="58"/>
    </row>
    <row r="62" spans="1:8" x14ac:dyDescent="0.25">
      <c r="A62" s="41">
        <v>53</v>
      </c>
      <c r="B62" s="16">
        <v>46000</v>
      </c>
      <c r="C62" s="23">
        <v>1914</v>
      </c>
      <c r="D62" s="17">
        <v>150</v>
      </c>
      <c r="E62" s="43" t="s">
        <v>40</v>
      </c>
      <c r="F62" s="45" t="s">
        <v>443</v>
      </c>
      <c r="G62" s="16" t="s">
        <v>409</v>
      </c>
      <c r="H62" s="58"/>
    </row>
    <row r="63" spans="1:8" x14ac:dyDescent="0.25">
      <c r="A63" s="41">
        <v>54</v>
      </c>
      <c r="B63" s="16">
        <v>46000</v>
      </c>
      <c r="C63" s="23">
        <v>1915</v>
      </c>
      <c r="D63" s="47">
        <v>1158</v>
      </c>
      <c r="E63" s="44" t="s">
        <v>41</v>
      </c>
      <c r="F63" s="45" t="s">
        <v>157</v>
      </c>
      <c r="G63" s="16" t="s">
        <v>409</v>
      </c>
      <c r="H63" s="58"/>
    </row>
    <row r="64" spans="1:8" x14ac:dyDescent="0.25">
      <c r="A64" s="41">
        <v>55</v>
      </c>
      <c r="B64" s="16">
        <v>46000</v>
      </c>
      <c r="C64" s="23">
        <v>1916</v>
      </c>
      <c r="D64" s="47">
        <v>27</v>
      </c>
      <c r="E64" s="44" t="s">
        <v>41</v>
      </c>
      <c r="F64" s="45" t="s">
        <v>157</v>
      </c>
      <c r="G64" s="16" t="s">
        <v>409</v>
      </c>
      <c r="H64" s="58"/>
    </row>
    <row r="65" spans="1:8" x14ac:dyDescent="0.25">
      <c r="A65" s="41">
        <v>56</v>
      </c>
      <c r="B65" s="16">
        <v>46000</v>
      </c>
      <c r="C65" s="23">
        <v>1917</v>
      </c>
      <c r="D65" s="17">
        <v>5</v>
      </c>
      <c r="E65" s="44" t="s">
        <v>42</v>
      </c>
      <c r="F65" s="45" t="s">
        <v>158</v>
      </c>
      <c r="G65" s="16" t="s">
        <v>409</v>
      </c>
      <c r="H65" s="58"/>
    </row>
    <row r="66" spans="1:8" x14ac:dyDescent="0.25">
      <c r="A66" s="41">
        <v>57</v>
      </c>
      <c r="B66" s="16">
        <v>46000</v>
      </c>
      <c r="C66" s="23">
        <v>1918</v>
      </c>
      <c r="D66" s="17">
        <v>10900</v>
      </c>
      <c r="E66" s="44" t="s">
        <v>23</v>
      </c>
      <c r="F66" s="45" t="s">
        <v>159</v>
      </c>
      <c r="G66" s="16" t="s">
        <v>410</v>
      </c>
      <c r="H66" s="58"/>
    </row>
    <row r="67" spans="1:8" x14ac:dyDescent="0.25">
      <c r="A67" s="41">
        <v>58</v>
      </c>
      <c r="B67" s="16">
        <v>46000</v>
      </c>
      <c r="C67" s="23">
        <v>1919</v>
      </c>
      <c r="D67" s="17">
        <v>8625</v>
      </c>
      <c r="E67" s="44" t="s">
        <v>23</v>
      </c>
      <c r="F67" s="45" t="s">
        <v>159</v>
      </c>
      <c r="G67" s="41" t="s">
        <v>409</v>
      </c>
      <c r="H67" s="58"/>
    </row>
    <row r="68" spans="1:8" x14ac:dyDescent="0.25">
      <c r="A68" s="41">
        <v>59</v>
      </c>
      <c r="B68" s="16">
        <v>46000</v>
      </c>
      <c r="C68" s="23">
        <v>1920</v>
      </c>
      <c r="D68" s="17">
        <v>345</v>
      </c>
      <c r="E68" s="44" t="s">
        <v>42</v>
      </c>
      <c r="F68" s="45" t="s">
        <v>158</v>
      </c>
      <c r="G68" s="41" t="s">
        <v>409</v>
      </c>
      <c r="H68" s="58"/>
    </row>
    <row r="69" spans="1:8" x14ac:dyDescent="0.25">
      <c r="A69" s="41">
        <v>60</v>
      </c>
      <c r="B69" s="16">
        <v>46000</v>
      </c>
      <c r="C69" s="23">
        <v>1921</v>
      </c>
      <c r="D69" s="17">
        <v>409</v>
      </c>
      <c r="E69" s="43" t="s">
        <v>24</v>
      </c>
      <c r="F69" s="18" t="s">
        <v>160</v>
      </c>
      <c r="G69" s="41" t="s">
        <v>418</v>
      </c>
      <c r="H69" s="58"/>
    </row>
    <row r="70" spans="1:8" x14ac:dyDescent="0.25">
      <c r="A70" s="41">
        <v>61</v>
      </c>
      <c r="B70" s="16">
        <v>46000</v>
      </c>
      <c r="C70" s="23">
        <v>1922</v>
      </c>
      <c r="D70" s="17">
        <v>6326</v>
      </c>
      <c r="E70" s="43" t="s">
        <v>24</v>
      </c>
      <c r="F70" s="18" t="s">
        <v>160</v>
      </c>
      <c r="G70" s="41" t="s">
        <v>419</v>
      </c>
      <c r="H70" s="58"/>
    </row>
    <row r="71" spans="1:8" x14ac:dyDescent="0.25">
      <c r="A71" s="41">
        <v>62</v>
      </c>
      <c r="B71" s="16">
        <v>46000</v>
      </c>
      <c r="C71" s="23">
        <v>1923</v>
      </c>
      <c r="D71" s="17">
        <v>1183</v>
      </c>
      <c r="E71" s="44" t="s">
        <v>23</v>
      </c>
      <c r="F71" s="18" t="s">
        <v>160</v>
      </c>
      <c r="G71" s="41" t="s">
        <v>419</v>
      </c>
      <c r="H71" s="58"/>
    </row>
    <row r="72" spans="1:8" ht="30" x14ac:dyDescent="0.25">
      <c r="A72" s="41">
        <v>63</v>
      </c>
      <c r="B72" s="16">
        <v>45999</v>
      </c>
      <c r="C72" s="23">
        <v>1920</v>
      </c>
      <c r="D72" s="17">
        <v>1171135.06</v>
      </c>
      <c r="E72" s="23" t="s">
        <v>22</v>
      </c>
      <c r="F72" s="18" t="s">
        <v>161</v>
      </c>
      <c r="G72" s="41" t="s">
        <v>397</v>
      </c>
      <c r="H72" s="58"/>
    </row>
    <row r="73" spans="1:8" ht="30" x14ac:dyDescent="0.25">
      <c r="A73" s="41">
        <v>64</v>
      </c>
      <c r="B73" s="16">
        <v>46001</v>
      </c>
      <c r="C73" s="23">
        <v>1921</v>
      </c>
      <c r="D73" s="17">
        <v>140.44</v>
      </c>
      <c r="E73" s="23" t="s">
        <v>43</v>
      </c>
      <c r="F73" s="18" t="s">
        <v>162</v>
      </c>
      <c r="G73" s="41" t="s">
        <v>391</v>
      </c>
      <c r="H73" s="58"/>
    </row>
    <row r="74" spans="1:8" ht="30" x14ac:dyDescent="0.25">
      <c r="A74" s="41">
        <v>65</v>
      </c>
      <c r="B74" s="16">
        <v>46001</v>
      </c>
      <c r="C74" s="23">
        <v>1922</v>
      </c>
      <c r="D74" s="17">
        <v>9237.43</v>
      </c>
      <c r="E74" s="23" t="s">
        <v>43</v>
      </c>
      <c r="F74" s="18" t="s">
        <v>163</v>
      </c>
      <c r="G74" s="41" t="s">
        <v>391</v>
      </c>
      <c r="H74" s="58"/>
    </row>
    <row r="75" spans="1:8" ht="30" x14ac:dyDescent="0.25">
      <c r="A75" s="41">
        <v>66</v>
      </c>
      <c r="B75" s="16">
        <v>46001</v>
      </c>
      <c r="C75" s="23">
        <v>1923</v>
      </c>
      <c r="D75" s="17">
        <v>5214.8599999999997</v>
      </c>
      <c r="E75" s="23" t="s">
        <v>43</v>
      </c>
      <c r="F75" s="18" t="s">
        <v>164</v>
      </c>
      <c r="G75" s="41" t="s">
        <v>391</v>
      </c>
      <c r="H75" s="58"/>
    </row>
    <row r="76" spans="1:8" ht="30" x14ac:dyDescent="0.25">
      <c r="A76" s="41">
        <v>67</v>
      </c>
      <c r="B76" s="16">
        <v>46001</v>
      </c>
      <c r="C76" s="23">
        <v>1924</v>
      </c>
      <c r="D76" s="17">
        <v>5993.51</v>
      </c>
      <c r="E76" s="23" t="s">
        <v>20</v>
      </c>
      <c r="F76" s="18" t="s">
        <v>165</v>
      </c>
      <c r="G76" s="41" t="s">
        <v>391</v>
      </c>
      <c r="H76" s="58"/>
    </row>
    <row r="77" spans="1:8" ht="30" x14ac:dyDescent="0.25">
      <c r="A77" s="41">
        <v>68</v>
      </c>
      <c r="B77" s="16">
        <v>46001</v>
      </c>
      <c r="C77" s="23">
        <v>1925</v>
      </c>
      <c r="D77" s="17">
        <v>7015.2</v>
      </c>
      <c r="E77" s="23" t="s">
        <v>20</v>
      </c>
      <c r="F77" s="18" t="s">
        <v>166</v>
      </c>
      <c r="G77" s="41" t="s">
        <v>391</v>
      </c>
      <c r="H77" s="58"/>
    </row>
    <row r="78" spans="1:8" x14ac:dyDescent="0.25">
      <c r="A78" s="41">
        <v>69</v>
      </c>
      <c r="B78" s="16">
        <v>46001</v>
      </c>
      <c r="C78" s="23">
        <v>1926</v>
      </c>
      <c r="D78" s="17">
        <v>665.66</v>
      </c>
      <c r="E78" s="23" t="s">
        <v>44</v>
      </c>
      <c r="F78" s="18" t="s">
        <v>167</v>
      </c>
      <c r="G78" s="41" t="s">
        <v>400</v>
      </c>
      <c r="H78" s="58"/>
    </row>
    <row r="79" spans="1:8" ht="30" x14ac:dyDescent="0.25">
      <c r="A79" s="41">
        <v>70</v>
      </c>
      <c r="B79" s="16">
        <v>46001</v>
      </c>
      <c r="C79" s="23">
        <v>1927</v>
      </c>
      <c r="D79" s="17">
        <v>108.23</v>
      </c>
      <c r="E79" s="23" t="s">
        <v>44</v>
      </c>
      <c r="F79" s="18" t="s">
        <v>168</v>
      </c>
      <c r="G79" s="41" t="s">
        <v>400</v>
      </c>
      <c r="H79" s="58"/>
    </row>
    <row r="80" spans="1:8" ht="30" x14ac:dyDescent="0.25">
      <c r="A80" s="41">
        <v>71</v>
      </c>
      <c r="B80" s="16">
        <v>46001</v>
      </c>
      <c r="C80" s="23">
        <v>1928</v>
      </c>
      <c r="D80" s="17">
        <v>894.11</v>
      </c>
      <c r="E80" s="23" t="s">
        <v>44</v>
      </c>
      <c r="F80" s="18" t="s">
        <v>169</v>
      </c>
      <c r="G80" s="41" t="s">
        <v>400</v>
      </c>
      <c r="H80" s="58"/>
    </row>
    <row r="81" spans="1:8" ht="30" x14ac:dyDescent="0.25">
      <c r="A81" s="41">
        <v>72</v>
      </c>
      <c r="B81" s="16">
        <v>46001</v>
      </c>
      <c r="C81" s="23">
        <v>1929</v>
      </c>
      <c r="D81" s="17">
        <f>2673.33-1791.17</f>
        <v>882.15999999999985</v>
      </c>
      <c r="E81" s="23" t="s">
        <v>44</v>
      </c>
      <c r="F81" s="18" t="s">
        <v>170</v>
      </c>
      <c r="G81" s="41" t="s">
        <v>400</v>
      </c>
      <c r="H81" s="58"/>
    </row>
    <row r="82" spans="1:8" ht="30" x14ac:dyDescent="0.25">
      <c r="A82" s="41">
        <v>73</v>
      </c>
      <c r="B82" s="16">
        <v>46001</v>
      </c>
      <c r="C82" s="23">
        <v>1930</v>
      </c>
      <c r="D82" s="17">
        <v>2138.75</v>
      </c>
      <c r="E82" s="23" t="s">
        <v>45</v>
      </c>
      <c r="F82" s="18" t="s">
        <v>171</v>
      </c>
      <c r="G82" s="61" t="s">
        <v>401</v>
      </c>
      <c r="H82" s="58"/>
    </row>
    <row r="83" spans="1:8" ht="30" x14ac:dyDescent="0.25">
      <c r="A83" s="41">
        <v>74</v>
      </c>
      <c r="B83" s="16">
        <v>46001</v>
      </c>
      <c r="C83" s="23">
        <v>1931</v>
      </c>
      <c r="D83" s="17">
        <v>2986.12</v>
      </c>
      <c r="E83" s="23" t="s">
        <v>45</v>
      </c>
      <c r="F83" s="18" t="s">
        <v>172</v>
      </c>
      <c r="G83" s="41" t="s">
        <v>401</v>
      </c>
      <c r="H83" s="58"/>
    </row>
    <row r="84" spans="1:8" ht="30" x14ac:dyDescent="0.25">
      <c r="A84" s="41">
        <v>75</v>
      </c>
      <c r="B84" s="16">
        <v>46001</v>
      </c>
      <c r="C84" s="23">
        <v>1932</v>
      </c>
      <c r="D84" s="17">
        <v>3000</v>
      </c>
      <c r="E84" s="23" t="s">
        <v>46</v>
      </c>
      <c r="F84" s="18" t="s">
        <v>173</v>
      </c>
      <c r="G84" s="41" t="s">
        <v>401</v>
      </c>
      <c r="H84" s="58"/>
    </row>
    <row r="85" spans="1:8" ht="30" x14ac:dyDescent="0.25">
      <c r="A85" s="41">
        <v>76</v>
      </c>
      <c r="B85" s="16">
        <v>46001</v>
      </c>
      <c r="C85" s="23">
        <v>1933</v>
      </c>
      <c r="D85" s="17">
        <v>9500</v>
      </c>
      <c r="E85" s="23" t="s">
        <v>46</v>
      </c>
      <c r="F85" s="18" t="s">
        <v>174</v>
      </c>
      <c r="G85" s="41" t="s">
        <v>401</v>
      </c>
      <c r="H85" s="58"/>
    </row>
    <row r="86" spans="1:8" x14ac:dyDescent="0.25">
      <c r="A86" s="41">
        <v>77</v>
      </c>
      <c r="B86" s="16">
        <v>46002</v>
      </c>
      <c r="C86" s="23">
        <v>1936</v>
      </c>
      <c r="D86" s="17">
        <v>16168</v>
      </c>
      <c r="E86" s="43" t="s">
        <v>24</v>
      </c>
      <c r="F86" s="18" t="s">
        <v>175</v>
      </c>
      <c r="G86" s="41" t="s">
        <v>409</v>
      </c>
      <c r="H86" s="58"/>
    </row>
    <row r="87" spans="1:8" x14ac:dyDescent="0.25">
      <c r="A87" s="41">
        <v>78</v>
      </c>
      <c r="B87" s="16">
        <v>46002</v>
      </c>
      <c r="C87" s="23">
        <v>1937</v>
      </c>
      <c r="D87" s="17">
        <v>26165</v>
      </c>
      <c r="E87" s="44" t="s">
        <v>25</v>
      </c>
      <c r="F87" s="18" t="s">
        <v>176</v>
      </c>
      <c r="G87" s="41" t="s">
        <v>409</v>
      </c>
      <c r="H87" s="58"/>
    </row>
    <row r="88" spans="1:8" x14ac:dyDescent="0.25">
      <c r="A88" s="41">
        <v>79</v>
      </c>
      <c r="B88" s="16">
        <v>46002</v>
      </c>
      <c r="C88" s="23">
        <v>1955</v>
      </c>
      <c r="D88" s="17">
        <v>3002</v>
      </c>
      <c r="E88" s="24" t="s">
        <v>23</v>
      </c>
      <c r="F88" s="18" t="s">
        <v>175</v>
      </c>
      <c r="G88" s="41" t="s">
        <v>409</v>
      </c>
      <c r="H88" s="58"/>
    </row>
    <row r="89" spans="1:8" x14ac:dyDescent="0.25">
      <c r="A89" s="41">
        <v>80</v>
      </c>
      <c r="B89" s="16">
        <v>46002</v>
      </c>
      <c r="C89" s="23">
        <v>1956</v>
      </c>
      <c r="D89" s="17">
        <v>1039</v>
      </c>
      <c r="E89" s="24" t="s">
        <v>23</v>
      </c>
      <c r="F89" s="45" t="s">
        <v>177</v>
      </c>
      <c r="G89" s="41" t="s">
        <v>409</v>
      </c>
      <c r="H89" s="58"/>
    </row>
    <row r="90" spans="1:8" x14ac:dyDescent="0.25">
      <c r="A90" s="41">
        <v>81</v>
      </c>
      <c r="B90" s="16">
        <v>46002</v>
      </c>
      <c r="C90" s="23">
        <v>1957</v>
      </c>
      <c r="D90" s="17">
        <v>16596</v>
      </c>
      <c r="E90" s="43" t="s">
        <v>24</v>
      </c>
      <c r="F90" s="18" t="s">
        <v>178</v>
      </c>
      <c r="G90" s="41" t="s">
        <v>409</v>
      </c>
      <c r="H90" s="58"/>
    </row>
    <row r="91" spans="1:8" x14ac:dyDescent="0.25">
      <c r="A91" s="41">
        <v>82</v>
      </c>
      <c r="B91" s="16">
        <v>46002</v>
      </c>
      <c r="C91" s="23">
        <v>1959</v>
      </c>
      <c r="D91" s="17">
        <v>26866</v>
      </c>
      <c r="E91" s="44" t="s">
        <v>25</v>
      </c>
      <c r="F91" s="18" t="s">
        <v>179</v>
      </c>
      <c r="G91" s="41" t="s">
        <v>409</v>
      </c>
      <c r="H91" s="58"/>
    </row>
    <row r="92" spans="1:8" x14ac:dyDescent="0.25">
      <c r="A92" s="41">
        <v>83</v>
      </c>
      <c r="B92" s="16">
        <v>46002</v>
      </c>
      <c r="C92" s="23">
        <v>1976</v>
      </c>
      <c r="D92" s="17">
        <v>3086</v>
      </c>
      <c r="E92" s="24" t="s">
        <v>23</v>
      </c>
      <c r="F92" s="18" t="s">
        <v>178</v>
      </c>
      <c r="G92" s="41" t="s">
        <v>409</v>
      </c>
      <c r="H92" s="58"/>
    </row>
    <row r="93" spans="1:8" x14ac:dyDescent="0.25">
      <c r="A93" s="41">
        <v>84</v>
      </c>
      <c r="B93" s="16">
        <v>46002</v>
      </c>
      <c r="C93" s="23">
        <v>1977</v>
      </c>
      <c r="D93" s="17">
        <v>1066</v>
      </c>
      <c r="E93" s="24" t="s">
        <v>23</v>
      </c>
      <c r="F93" s="45" t="s">
        <v>180</v>
      </c>
      <c r="G93" s="41" t="s">
        <v>409</v>
      </c>
      <c r="H93" s="58"/>
    </row>
    <row r="94" spans="1:8" x14ac:dyDescent="0.25">
      <c r="A94" s="41">
        <v>85</v>
      </c>
      <c r="B94" s="16">
        <v>46002</v>
      </c>
      <c r="C94" s="23">
        <v>1978</v>
      </c>
      <c r="D94" s="17">
        <v>17179</v>
      </c>
      <c r="E94" s="43" t="s">
        <v>24</v>
      </c>
      <c r="F94" s="18" t="s">
        <v>181</v>
      </c>
      <c r="G94" s="41" t="s">
        <v>409</v>
      </c>
      <c r="H94" s="58"/>
    </row>
    <row r="95" spans="1:8" x14ac:dyDescent="0.25">
      <c r="A95" s="41">
        <v>86</v>
      </c>
      <c r="B95" s="16">
        <v>46002</v>
      </c>
      <c r="C95" s="23">
        <v>1980</v>
      </c>
      <c r="D95" s="17">
        <v>27844</v>
      </c>
      <c r="E95" s="44" t="s">
        <v>25</v>
      </c>
      <c r="F95" s="18" t="s">
        <v>182</v>
      </c>
      <c r="G95" s="41" t="s">
        <v>409</v>
      </c>
      <c r="H95" s="58"/>
    </row>
    <row r="96" spans="1:8" x14ac:dyDescent="0.25">
      <c r="A96" s="41">
        <v>87</v>
      </c>
      <c r="B96" s="16">
        <v>46002</v>
      </c>
      <c r="C96" s="23">
        <v>1998</v>
      </c>
      <c r="D96" s="17">
        <v>3191</v>
      </c>
      <c r="E96" s="24" t="s">
        <v>23</v>
      </c>
      <c r="F96" s="18" t="s">
        <v>181</v>
      </c>
      <c r="G96" s="41" t="s">
        <v>409</v>
      </c>
      <c r="H96" s="58"/>
    </row>
    <row r="97" spans="1:8" x14ac:dyDescent="0.25">
      <c r="A97" s="41">
        <v>88</v>
      </c>
      <c r="B97" s="16">
        <v>46002</v>
      </c>
      <c r="C97" s="23">
        <v>1999</v>
      </c>
      <c r="D97" s="17">
        <v>1104</v>
      </c>
      <c r="E97" s="24" t="s">
        <v>23</v>
      </c>
      <c r="F97" s="18" t="s">
        <v>183</v>
      </c>
      <c r="G97" s="41" t="s">
        <v>409</v>
      </c>
      <c r="H97" s="58"/>
    </row>
    <row r="98" spans="1:8" x14ac:dyDescent="0.25">
      <c r="A98" s="41">
        <v>89</v>
      </c>
      <c r="B98" s="23" t="s">
        <v>124</v>
      </c>
      <c r="C98" s="23">
        <v>2000</v>
      </c>
      <c r="D98" s="17">
        <v>218.21</v>
      </c>
      <c r="E98" s="23" t="s">
        <v>47</v>
      </c>
      <c r="F98" s="50" t="s">
        <v>184</v>
      </c>
      <c r="G98" s="41" t="s">
        <v>402</v>
      </c>
      <c r="H98" s="58"/>
    </row>
    <row r="99" spans="1:8" x14ac:dyDescent="0.25">
      <c r="A99" s="41">
        <v>90</v>
      </c>
      <c r="B99" s="16" t="s">
        <v>124</v>
      </c>
      <c r="C99" s="23">
        <v>2001</v>
      </c>
      <c r="D99" s="17">
        <v>20147.13</v>
      </c>
      <c r="E99" s="23" t="s">
        <v>12</v>
      </c>
      <c r="F99" s="18" t="s">
        <v>185</v>
      </c>
      <c r="G99" s="41" t="s">
        <v>387</v>
      </c>
      <c r="H99" s="58"/>
    </row>
    <row r="100" spans="1:8" x14ac:dyDescent="0.25">
      <c r="A100" s="41">
        <v>91</v>
      </c>
      <c r="B100" s="16" t="s">
        <v>124</v>
      </c>
      <c r="C100" s="23">
        <v>2002</v>
      </c>
      <c r="D100" s="17">
        <v>8058.85</v>
      </c>
      <c r="E100" s="23" t="s">
        <v>12</v>
      </c>
      <c r="F100" s="18" t="s">
        <v>186</v>
      </c>
      <c r="G100" s="41" t="s">
        <v>387</v>
      </c>
      <c r="H100" s="58"/>
    </row>
    <row r="101" spans="1:8" x14ac:dyDescent="0.25">
      <c r="A101" s="41">
        <v>92</v>
      </c>
      <c r="B101" s="16" t="s">
        <v>125</v>
      </c>
      <c r="C101" s="23">
        <v>2003</v>
      </c>
      <c r="D101" s="17">
        <v>20147.13</v>
      </c>
      <c r="E101" s="23" t="s">
        <v>13</v>
      </c>
      <c r="F101" s="18" t="s">
        <v>187</v>
      </c>
      <c r="G101" s="41" t="s">
        <v>387</v>
      </c>
      <c r="H101" s="58"/>
    </row>
    <row r="102" spans="1:8" ht="30" x14ac:dyDescent="0.25">
      <c r="A102" s="41">
        <v>93</v>
      </c>
      <c r="B102" s="16" t="s">
        <v>125</v>
      </c>
      <c r="C102" s="23">
        <v>2004</v>
      </c>
      <c r="D102" s="17">
        <v>198.44</v>
      </c>
      <c r="E102" s="23" t="s">
        <v>44</v>
      </c>
      <c r="F102" s="18" t="s">
        <v>188</v>
      </c>
      <c r="G102" s="41" t="s">
        <v>402</v>
      </c>
      <c r="H102" s="58"/>
    </row>
    <row r="103" spans="1:8" ht="30" x14ac:dyDescent="0.25">
      <c r="A103" s="41">
        <v>94</v>
      </c>
      <c r="B103" s="16" t="s">
        <v>125</v>
      </c>
      <c r="C103" s="23">
        <v>2005</v>
      </c>
      <c r="D103" s="17">
        <v>400</v>
      </c>
      <c r="E103" s="24" t="s">
        <v>48</v>
      </c>
      <c r="F103" s="18" t="s">
        <v>188</v>
      </c>
      <c r="G103" s="41" t="s">
        <v>402</v>
      </c>
      <c r="H103" s="58"/>
    </row>
    <row r="104" spans="1:8" x14ac:dyDescent="0.25">
      <c r="A104" s="41">
        <v>95</v>
      </c>
      <c r="B104" s="16" t="s">
        <v>126</v>
      </c>
      <c r="C104" s="23">
        <v>2007</v>
      </c>
      <c r="D104" s="17">
        <v>508719.12</v>
      </c>
      <c r="E104" s="23" t="s">
        <v>49</v>
      </c>
      <c r="F104" s="50" t="s">
        <v>189</v>
      </c>
      <c r="G104" s="41" t="s">
        <v>395</v>
      </c>
      <c r="H104" s="58"/>
    </row>
    <row r="105" spans="1:8" x14ac:dyDescent="0.25">
      <c r="A105" s="41">
        <v>96</v>
      </c>
      <c r="B105" s="16" t="s">
        <v>126</v>
      </c>
      <c r="C105" s="23">
        <v>2008</v>
      </c>
      <c r="D105" s="17">
        <v>500</v>
      </c>
      <c r="E105" s="23" t="s">
        <v>49</v>
      </c>
      <c r="F105" s="50" t="s">
        <v>189</v>
      </c>
      <c r="G105" s="41" t="s">
        <v>396</v>
      </c>
      <c r="H105" s="58"/>
    </row>
    <row r="106" spans="1:8" x14ac:dyDescent="0.25">
      <c r="A106" s="41">
        <v>97</v>
      </c>
      <c r="B106" s="16" t="s">
        <v>126</v>
      </c>
      <c r="C106" s="23">
        <v>2009</v>
      </c>
      <c r="D106" s="17">
        <v>352193.07</v>
      </c>
      <c r="E106" s="23" t="s">
        <v>49</v>
      </c>
      <c r="F106" s="50" t="s">
        <v>189</v>
      </c>
      <c r="G106" s="41" t="s">
        <v>397</v>
      </c>
      <c r="H106" s="58"/>
    </row>
    <row r="107" spans="1:8" x14ac:dyDescent="0.25">
      <c r="A107" s="41">
        <v>98</v>
      </c>
      <c r="B107" s="16" t="s">
        <v>126</v>
      </c>
      <c r="C107" s="23">
        <v>2010</v>
      </c>
      <c r="D107" s="17">
        <v>2004414.9</v>
      </c>
      <c r="E107" s="23" t="s">
        <v>49</v>
      </c>
      <c r="F107" s="50" t="s">
        <v>189</v>
      </c>
      <c r="G107" s="41" t="s">
        <v>398</v>
      </c>
      <c r="H107" s="58"/>
    </row>
    <row r="108" spans="1:8" x14ac:dyDescent="0.25">
      <c r="A108" s="41">
        <v>99</v>
      </c>
      <c r="B108" s="16" t="s">
        <v>126</v>
      </c>
      <c r="C108" s="23">
        <v>2011</v>
      </c>
      <c r="D108" s="17">
        <v>1295250</v>
      </c>
      <c r="E108" s="24" t="s">
        <v>50</v>
      </c>
      <c r="F108" s="18" t="s">
        <v>420</v>
      </c>
      <c r="G108" s="41" t="s">
        <v>403</v>
      </c>
      <c r="H108" s="58"/>
    </row>
    <row r="109" spans="1:8" ht="30" x14ac:dyDescent="0.25">
      <c r="A109" s="41">
        <v>100</v>
      </c>
      <c r="B109" s="26">
        <v>46007</v>
      </c>
      <c r="C109" s="23">
        <v>2012</v>
      </c>
      <c r="D109" s="17">
        <v>155.4</v>
      </c>
      <c r="E109" s="23" t="s">
        <v>44</v>
      </c>
      <c r="F109" s="18" t="s">
        <v>190</v>
      </c>
      <c r="G109" s="41" t="s">
        <v>400</v>
      </c>
      <c r="H109" s="58"/>
    </row>
    <row r="110" spans="1:8" ht="30" x14ac:dyDescent="0.25">
      <c r="A110" s="41">
        <v>101</v>
      </c>
      <c r="B110" s="26">
        <v>46007</v>
      </c>
      <c r="C110" s="23">
        <v>2013</v>
      </c>
      <c r="D110" s="17">
        <v>238.01</v>
      </c>
      <c r="E110" s="23" t="s">
        <v>44</v>
      </c>
      <c r="F110" s="18" t="s">
        <v>191</v>
      </c>
      <c r="G110" s="41" t="s">
        <v>400</v>
      </c>
      <c r="H110" s="58"/>
    </row>
    <row r="111" spans="1:8" ht="30" x14ac:dyDescent="0.25">
      <c r="A111" s="41">
        <v>102</v>
      </c>
      <c r="B111" s="26">
        <v>46007</v>
      </c>
      <c r="C111" s="23">
        <v>2014</v>
      </c>
      <c r="D111" s="17">
        <v>4067.95</v>
      </c>
      <c r="E111" s="23" t="s">
        <v>44</v>
      </c>
      <c r="F111" s="18" t="s">
        <v>192</v>
      </c>
      <c r="G111" s="41" t="s">
        <v>400</v>
      </c>
      <c r="H111" s="58"/>
    </row>
    <row r="112" spans="1:8" ht="30" x14ac:dyDescent="0.25">
      <c r="A112" s="41">
        <v>103</v>
      </c>
      <c r="B112" s="26">
        <v>46007</v>
      </c>
      <c r="C112" s="23">
        <v>2015</v>
      </c>
      <c r="D112" s="17">
        <v>80.08</v>
      </c>
      <c r="E112" s="23" t="s">
        <v>51</v>
      </c>
      <c r="F112" s="18" t="s">
        <v>193</v>
      </c>
      <c r="G112" s="41" t="s">
        <v>404</v>
      </c>
      <c r="H112" s="58"/>
    </row>
    <row r="113" spans="1:8" ht="30" x14ac:dyDescent="0.25">
      <c r="A113" s="41">
        <v>104</v>
      </c>
      <c r="B113" s="26">
        <v>46007</v>
      </c>
      <c r="C113" s="23">
        <v>2016</v>
      </c>
      <c r="D113" s="17">
        <v>84.28</v>
      </c>
      <c r="E113" s="23" t="s">
        <v>51</v>
      </c>
      <c r="F113" s="18" t="s">
        <v>194</v>
      </c>
      <c r="G113" s="41" t="s">
        <v>404</v>
      </c>
      <c r="H113" s="58"/>
    </row>
    <row r="114" spans="1:8" x14ac:dyDescent="0.25">
      <c r="A114" s="41">
        <v>105</v>
      </c>
      <c r="B114" s="26">
        <v>46007</v>
      </c>
      <c r="C114" s="23">
        <v>2017</v>
      </c>
      <c r="D114" s="30">
        <v>948.64</v>
      </c>
      <c r="E114" s="25" t="s">
        <v>52</v>
      </c>
      <c r="F114" s="29" t="s">
        <v>195</v>
      </c>
      <c r="G114" s="41" t="s">
        <v>401</v>
      </c>
      <c r="H114" s="58"/>
    </row>
    <row r="115" spans="1:8" x14ac:dyDescent="0.25">
      <c r="A115" s="41">
        <v>106</v>
      </c>
      <c r="B115" s="26">
        <v>46007</v>
      </c>
      <c r="C115" s="23">
        <v>2018</v>
      </c>
      <c r="D115" s="17">
        <v>2916.1</v>
      </c>
      <c r="E115" s="23" t="s">
        <v>53</v>
      </c>
      <c r="F115" s="18" t="s">
        <v>196</v>
      </c>
      <c r="G115" s="41" t="s">
        <v>401</v>
      </c>
      <c r="H115" s="58"/>
    </row>
    <row r="116" spans="1:8" ht="30" x14ac:dyDescent="0.25">
      <c r="A116" s="41">
        <v>107</v>
      </c>
      <c r="B116" s="26">
        <v>46007</v>
      </c>
      <c r="C116" s="23">
        <v>2019</v>
      </c>
      <c r="D116" s="17">
        <v>4575</v>
      </c>
      <c r="E116" s="24" t="s">
        <v>54</v>
      </c>
      <c r="F116" s="18" t="s">
        <v>197</v>
      </c>
      <c r="G116" s="41" t="s">
        <v>401</v>
      </c>
      <c r="H116" s="58"/>
    </row>
    <row r="117" spans="1:8" ht="30" x14ac:dyDescent="0.25">
      <c r="A117" s="41">
        <v>108</v>
      </c>
      <c r="B117" s="26">
        <v>46007</v>
      </c>
      <c r="C117" s="23">
        <v>2020</v>
      </c>
      <c r="D117" s="17">
        <v>6201.61</v>
      </c>
      <c r="E117" s="23" t="s">
        <v>55</v>
      </c>
      <c r="F117" s="18" t="s">
        <v>198</v>
      </c>
      <c r="G117" s="41" t="s">
        <v>401</v>
      </c>
      <c r="H117" s="58"/>
    </row>
    <row r="118" spans="1:8" ht="30" x14ac:dyDescent="0.25">
      <c r="A118" s="41">
        <v>109</v>
      </c>
      <c r="B118" s="26">
        <v>46007</v>
      </c>
      <c r="C118" s="23">
        <v>2021</v>
      </c>
      <c r="D118" s="17">
        <v>3200</v>
      </c>
      <c r="E118" s="24" t="s">
        <v>56</v>
      </c>
      <c r="F118" s="18" t="s">
        <v>199</v>
      </c>
      <c r="G118" s="41" t="s">
        <v>401</v>
      </c>
      <c r="H118" s="58"/>
    </row>
    <row r="119" spans="1:8" ht="30" x14ac:dyDescent="0.25">
      <c r="A119" s="41">
        <v>110</v>
      </c>
      <c r="B119" s="26">
        <v>46007</v>
      </c>
      <c r="C119" s="23">
        <v>2022</v>
      </c>
      <c r="D119" s="17">
        <f>1870+1870</f>
        <v>3740</v>
      </c>
      <c r="E119" s="24" t="s">
        <v>57</v>
      </c>
      <c r="F119" s="18" t="s">
        <v>200</v>
      </c>
      <c r="G119" s="41" t="s">
        <v>401</v>
      </c>
      <c r="H119" s="58"/>
    </row>
    <row r="120" spans="1:8" x14ac:dyDescent="0.25">
      <c r="A120" s="41">
        <v>111</v>
      </c>
      <c r="B120" s="26">
        <v>46007</v>
      </c>
      <c r="C120" s="23">
        <v>2023</v>
      </c>
      <c r="D120" s="17">
        <v>653.4</v>
      </c>
      <c r="E120" s="23" t="s">
        <v>58</v>
      </c>
      <c r="F120" s="48" t="s">
        <v>201</v>
      </c>
      <c r="G120" s="41" t="s">
        <v>401</v>
      </c>
      <c r="H120" s="58"/>
    </row>
    <row r="121" spans="1:8" x14ac:dyDescent="0.25">
      <c r="A121" s="41">
        <v>112</v>
      </c>
      <c r="B121" s="26">
        <v>46007</v>
      </c>
      <c r="C121" s="23">
        <v>2024</v>
      </c>
      <c r="D121" s="49">
        <v>707.85</v>
      </c>
      <c r="E121" s="25" t="s">
        <v>59</v>
      </c>
      <c r="F121" s="62" t="s">
        <v>202</v>
      </c>
      <c r="G121" s="41" t="s">
        <v>401</v>
      </c>
      <c r="H121" s="58"/>
    </row>
    <row r="122" spans="1:8" x14ac:dyDescent="0.25">
      <c r="A122" s="41">
        <v>113</v>
      </c>
      <c r="B122" s="26">
        <v>46007</v>
      </c>
      <c r="C122" s="23">
        <v>2025</v>
      </c>
      <c r="D122" s="49">
        <v>1760</v>
      </c>
      <c r="E122" s="25" t="s">
        <v>60</v>
      </c>
      <c r="F122" s="62" t="s">
        <v>203</v>
      </c>
      <c r="G122" s="41" t="s">
        <v>401</v>
      </c>
      <c r="H122" s="58"/>
    </row>
    <row r="123" spans="1:8" x14ac:dyDescent="0.25">
      <c r="A123" s="41">
        <v>114</v>
      </c>
      <c r="B123" s="26">
        <v>46007</v>
      </c>
      <c r="C123" s="23">
        <v>2026</v>
      </c>
      <c r="D123" s="17">
        <v>2856.81</v>
      </c>
      <c r="E123" s="23" t="s">
        <v>61</v>
      </c>
      <c r="F123" s="18" t="s">
        <v>204</v>
      </c>
      <c r="G123" s="41" t="s">
        <v>401</v>
      </c>
      <c r="H123" s="58"/>
    </row>
    <row r="124" spans="1:8" x14ac:dyDescent="0.25">
      <c r="A124" s="41">
        <v>115</v>
      </c>
      <c r="B124" s="26">
        <v>46007</v>
      </c>
      <c r="C124" s="23">
        <v>2027</v>
      </c>
      <c r="D124" s="17">
        <v>327.06</v>
      </c>
      <c r="E124" s="23" t="s">
        <v>62</v>
      </c>
      <c r="F124" s="18" t="s">
        <v>205</v>
      </c>
      <c r="G124" s="41" t="s">
        <v>401</v>
      </c>
      <c r="H124" s="58"/>
    </row>
    <row r="125" spans="1:8" x14ac:dyDescent="0.25">
      <c r="A125" s="41">
        <v>116</v>
      </c>
      <c r="B125" s="26">
        <v>46007</v>
      </c>
      <c r="C125" s="23">
        <v>2028</v>
      </c>
      <c r="D125" s="17">
        <v>4298.75</v>
      </c>
      <c r="E125" s="23" t="s">
        <v>63</v>
      </c>
      <c r="F125" s="18" t="s">
        <v>206</v>
      </c>
      <c r="G125" s="41" t="s">
        <v>401</v>
      </c>
      <c r="H125" s="58"/>
    </row>
    <row r="126" spans="1:8" x14ac:dyDescent="0.25">
      <c r="A126" s="41">
        <v>117</v>
      </c>
      <c r="B126" s="26">
        <v>46007</v>
      </c>
      <c r="C126" s="23">
        <v>2029</v>
      </c>
      <c r="D126" s="17">
        <v>1802.9</v>
      </c>
      <c r="E126" s="23" t="s">
        <v>64</v>
      </c>
      <c r="F126" s="18" t="s">
        <v>207</v>
      </c>
      <c r="G126" s="41" t="s">
        <v>401</v>
      </c>
      <c r="H126" s="58"/>
    </row>
    <row r="127" spans="1:8" ht="30" x14ac:dyDescent="0.25">
      <c r="A127" s="41">
        <v>118</v>
      </c>
      <c r="B127" s="26">
        <v>46007</v>
      </c>
      <c r="C127" s="23">
        <v>2030</v>
      </c>
      <c r="D127" s="31">
        <v>531.98</v>
      </c>
      <c r="E127" s="25" t="s">
        <v>65</v>
      </c>
      <c r="F127" s="62" t="s">
        <v>208</v>
      </c>
      <c r="G127" s="41" t="s">
        <v>401</v>
      </c>
      <c r="H127" s="58"/>
    </row>
    <row r="128" spans="1:8" ht="30" x14ac:dyDescent="0.25">
      <c r="A128" s="41">
        <v>119</v>
      </c>
      <c r="B128" s="26">
        <v>46007</v>
      </c>
      <c r="C128" s="23">
        <v>2031</v>
      </c>
      <c r="D128" s="30">
        <v>3630</v>
      </c>
      <c r="E128" s="25" t="s">
        <v>66</v>
      </c>
      <c r="F128" s="18" t="s">
        <v>209</v>
      </c>
      <c r="G128" s="41" t="s">
        <v>401</v>
      </c>
      <c r="H128" s="58"/>
    </row>
    <row r="129" spans="1:8" x14ac:dyDescent="0.25">
      <c r="A129" s="41">
        <v>120</v>
      </c>
      <c r="B129" s="26">
        <v>46007</v>
      </c>
      <c r="C129" s="23">
        <v>2032</v>
      </c>
      <c r="D129" s="17">
        <v>25410</v>
      </c>
      <c r="E129" s="24" t="s">
        <v>67</v>
      </c>
      <c r="F129" s="18" t="s">
        <v>210</v>
      </c>
      <c r="G129" s="41" t="s">
        <v>401</v>
      </c>
      <c r="H129" s="58"/>
    </row>
    <row r="130" spans="1:8" x14ac:dyDescent="0.25">
      <c r="A130" s="41">
        <v>121</v>
      </c>
      <c r="B130" s="26">
        <v>46007</v>
      </c>
      <c r="C130" s="23">
        <v>2033</v>
      </c>
      <c r="D130" s="17">
        <v>4000</v>
      </c>
      <c r="E130" s="24" t="s">
        <v>68</v>
      </c>
      <c r="F130" s="50" t="s">
        <v>211</v>
      </c>
      <c r="G130" s="41" t="s">
        <v>401</v>
      </c>
      <c r="H130" s="58"/>
    </row>
    <row r="131" spans="1:8" x14ac:dyDescent="0.25">
      <c r="A131" s="41">
        <v>122</v>
      </c>
      <c r="B131" s="26">
        <v>46007</v>
      </c>
      <c r="C131" s="23">
        <v>2034</v>
      </c>
      <c r="D131" s="17">
        <v>12500</v>
      </c>
      <c r="E131" s="24" t="s">
        <v>68</v>
      </c>
      <c r="F131" s="50" t="s">
        <v>212</v>
      </c>
      <c r="G131" s="41" t="s">
        <v>401</v>
      </c>
      <c r="H131" s="58"/>
    </row>
    <row r="132" spans="1:8" ht="30" x14ac:dyDescent="0.25">
      <c r="A132" s="41">
        <v>123</v>
      </c>
      <c r="B132" s="26">
        <v>46007</v>
      </c>
      <c r="C132" s="23">
        <v>2035</v>
      </c>
      <c r="D132" s="17">
        <v>1000</v>
      </c>
      <c r="E132" s="24" t="s">
        <v>69</v>
      </c>
      <c r="F132" s="18" t="s">
        <v>213</v>
      </c>
      <c r="G132" s="41" t="s">
        <v>401</v>
      </c>
      <c r="H132" s="58"/>
    </row>
    <row r="133" spans="1:8" x14ac:dyDescent="0.25">
      <c r="A133" s="41">
        <v>124</v>
      </c>
      <c r="B133" s="26">
        <v>46007</v>
      </c>
      <c r="C133" s="23">
        <v>2036</v>
      </c>
      <c r="D133" s="17">
        <v>605</v>
      </c>
      <c r="E133" s="24" t="s">
        <v>70</v>
      </c>
      <c r="F133" s="18" t="s">
        <v>214</v>
      </c>
      <c r="G133" s="41" t="s">
        <v>405</v>
      </c>
      <c r="H133" s="58"/>
    </row>
    <row r="134" spans="1:8" ht="45" x14ac:dyDescent="0.25">
      <c r="A134" s="41">
        <v>125</v>
      </c>
      <c r="B134" s="16">
        <v>46008</v>
      </c>
      <c r="C134" s="23">
        <v>2037</v>
      </c>
      <c r="D134" s="17">
        <v>56391.71</v>
      </c>
      <c r="E134" s="24" t="s">
        <v>71</v>
      </c>
      <c r="F134" s="18" t="s">
        <v>215</v>
      </c>
      <c r="G134" s="41" t="s">
        <v>406</v>
      </c>
      <c r="H134" s="58"/>
    </row>
    <row r="135" spans="1:8" ht="30" x14ac:dyDescent="0.25">
      <c r="A135" s="41">
        <v>126</v>
      </c>
      <c r="B135" s="16">
        <v>46008</v>
      </c>
      <c r="C135" s="23">
        <v>2038</v>
      </c>
      <c r="D135" s="17">
        <v>368.75</v>
      </c>
      <c r="E135" s="24" t="s">
        <v>15</v>
      </c>
      <c r="F135" s="18" t="s">
        <v>216</v>
      </c>
      <c r="G135" s="41" t="s">
        <v>394</v>
      </c>
      <c r="H135" s="58"/>
    </row>
    <row r="136" spans="1:8" ht="30" x14ac:dyDescent="0.25">
      <c r="A136" s="41">
        <v>127</v>
      </c>
      <c r="B136" s="16">
        <v>46008</v>
      </c>
      <c r="C136" s="23">
        <v>2039</v>
      </c>
      <c r="D136" s="17">
        <v>4883.2299999999996</v>
      </c>
      <c r="E136" s="24" t="s">
        <v>15</v>
      </c>
      <c r="F136" s="18" t="s">
        <v>217</v>
      </c>
      <c r="G136" s="41" t="s">
        <v>394</v>
      </c>
      <c r="H136" s="58"/>
    </row>
    <row r="137" spans="1:8" ht="45" x14ac:dyDescent="0.25">
      <c r="A137" s="41">
        <v>128</v>
      </c>
      <c r="B137" s="16">
        <v>46008</v>
      </c>
      <c r="C137" s="23">
        <v>2040</v>
      </c>
      <c r="D137" s="17">
        <v>4514.01</v>
      </c>
      <c r="E137" s="24" t="s">
        <v>15</v>
      </c>
      <c r="F137" s="18" t="s">
        <v>218</v>
      </c>
      <c r="G137" s="41" t="s">
        <v>394</v>
      </c>
      <c r="H137" s="58"/>
    </row>
    <row r="138" spans="1:8" ht="45" x14ac:dyDescent="0.25">
      <c r="A138" s="41">
        <v>129</v>
      </c>
      <c r="B138" s="16">
        <v>46008</v>
      </c>
      <c r="C138" s="23">
        <v>2041</v>
      </c>
      <c r="D138" s="17">
        <v>448.64</v>
      </c>
      <c r="E138" s="24" t="s">
        <v>15</v>
      </c>
      <c r="F138" s="18" t="s">
        <v>219</v>
      </c>
      <c r="G138" s="41" t="s">
        <v>394</v>
      </c>
      <c r="H138" s="58"/>
    </row>
    <row r="139" spans="1:8" ht="30" x14ac:dyDescent="0.25">
      <c r="A139" s="41">
        <v>130</v>
      </c>
      <c r="B139" s="16">
        <v>46008</v>
      </c>
      <c r="C139" s="23">
        <v>2042</v>
      </c>
      <c r="D139" s="17">
        <v>7503.29</v>
      </c>
      <c r="E139" s="24" t="s">
        <v>15</v>
      </c>
      <c r="F139" s="18" t="s">
        <v>220</v>
      </c>
      <c r="G139" s="41" t="s">
        <v>394</v>
      </c>
      <c r="H139" s="58"/>
    </row>
    <row r="140" spans="1:8" ht="45" x14ac:dyDescent="0.25">
      <c r="A140" s="41">
        <v>131</v>
      </c>
      <c r="B140" s="16">
        <v>46008</v>
      </c>
      <c r="C140" s="23">
        <v>2043</v>
      </c>
      <c r="D140" s="17">
        <v>58609.04</v>
      </c>
      <c r="E140" s="24" t="s">
        <v>15</v>
      </c>
      <c r="F140" s="18" t="s">
        <v>221</v>
      </c>
      <c r="G140" s="41" t="s">
        <v>394</v>
      </c>
      <c r="H140" s="58"/>
    </row>
    <row r="141" spans="1:8" x14ac:dyDescent="0.25">
      <c r="A141" s="41">
        <v>132</v>
      </c>
      <c r="B141" s="16">
        <v>46008</v>
      </c>
      <c r="C141" s="23">
        <v>2044</v>
      </c>
      <c r="D141" s="17">
        <v>201000</v>
      </c>
      <c r="E141" s="24" t="s">
        <v>72</v>
      </c>
      <c r="F141" s="18" t="s">
        <v>222</v>
      </c>
      <c r="G141" s="41" t="s">
        <v>407</v>
      </c>
      <c r="H141" s="58"/>
    </row>
    <row r="142" spans="1:8" x14ac:dyDescent="0.25">
      <c r="A142" s="41">
        <v>133</v>
      </c>
      <c r="B142" s="16">
        <v>46008</v>
      </c>
      <c r="C142" s="23">
        <v>2045</v>
      </c>
      <c r="D142" s="17">
        <v>70789</v>
      </c>
      <c r="E142" s="24" t="s">
        <v>73</v>
      </c>
      <c r="F142" s="18" t="s">
        <v>223</v>
      </c>
      <c r="G142" s="41" t="s">
        <v>407</v>
      </c>
      <c r="H142" s="58"/>
    </row>
    <row r="143" spans="1:8" x14ac:dyDescent="0.25">
      <c r="A143" s="41">
        <v>134</v>
      </c>
      <c r="B143" s="16">
        <v>46008</v>
      </c>
      <c r="C143" s="23">
        <v>2046</v>
      </c>
      <c r="D143" s="17">
        <v>152026</v>
      </c>
      <c r="E143" s="24" t="s">
        <v>74</v>
      </c>
      <c r="F143" s="18" t="s">
        <v>224</v>
      </c>
      <c r="G143" s="41" t="s">
        <v>407</v>
      </c>
      <c r="H143" s="58"/>
    </row>
    <row r="144" spans="1:8" x14ac:dyDescent="0.25">
      <c r="A144" s="41">
        <v>135</v>
      </c>
      <c r="B144" s="16">
        <v>46008</v>
      </c>
      <c r="C144" s="23">
        <v>2047</v>
      </c>
      <c r="D144" s="17">
        <v>116631</v>
      </c>
      <c r="E144" s="24" t="s">
        <v>75</v>
      </c>
      <c r="F144" s="18" t="s">
        <v>225</v>
      </c>
      <c r="G144" s="41" t="s">
        <v>407</v>
      </c>
      <c r="H144" s="58"/>
    </row>
    <row r="145" spans="1:8" x14ac:dyDescent="0.25">
      <c r="A145" s="41">
        <v>136</v>
      </c>
      <c r="B145" s="16">
        <v>46008</v>
      </c>
      <c r="C145" s="23">
        <v>2048</v>
      </c>
      <c r="D145" s="17">
        <v>67752</v>
      </c>
      <c r="E145" s="24" t="s">
        <v>76</v>
      </c>
      <c r="F145" s="18" t="s">
        <v>226</v>
      </c>
      <c r="G145" s="41" t="s">
        <v>407</v>
      </c>
      <c r="H145" s="58"/>
    </row>
    <row r="146" spans="1:8" x14ac:dyDescent="0.25">
      <c r="A146" s="41">
        <v>137</v>
      </c>
      <c r="B146" s="16">
        <v>46008</v>
      </c>
      <c r="C146" s="23">
        <v>2049</v>
      </c>
      <c r="D146" s="17">
        <v>188098</v>
      </c>
      <c r="E146" s="24" t="s">
        <v>77</v>
      </c>
      <c r="F146" s="18" t="s">
        <v>227</v>
      </c>
      <c r="G146" s="41" t="s">
        <v>407</v>
      </c>
      <c r="H146" s="58"/>
    </row>
    <row r="147" spans="1:8" x14ac:dyDescent="0.25">
      <c r="A147" s="41">
        <v>138</v>
      </c>
      <c r="B147" s="16">
        <v>46008</v>
      </c>
      <c r="C147" s="23">
        <v>2050</v>
      </c>
      <c r="D147" s="17">
        <v>44948</v>
      </c>
      <c r="E147" s="24" t="s">
        <v>78</v>
      </c>
      <c r="F147" s="18" t="s">
        <v>228</v>
      </c>
      <c r="G147" s="41" t="s">
        <v>407</v>
      </c>
      <c r="H147" s="58"/>
    </row>
    <row r="148" spans="1:8" x14ac:dyDescent="0.25">
      <c r="A148" s="41">
        <v>139</v>
      </c>
      <c r="B148" s="16">
        <v>46008</v>
      </c>
      <c r="C148" s="23">
        <v>2051</v>
      </c>
      <c r="D148" s="17">
        <v>69526</v>
      </c>
      <c r="E148" s="24" t="s">
        <v>79</v>
      </c>
      <c r="F148" s="18" t="s">
        <v>229</v>
      </c>
      <c r="G148" s="41" t="s">
        <v>407</v>
      </c>
      <c r="H148" s="58"/>
    </row>
    <row r="149" spans="1:8" x14ac:dyDescent="0.25">
      <c r="A149" s="41">
        <v>140</v>
      </c>
      <c r="B149" s="16">
        <v>46008</v>
      </c>
      <c r="C149" s="23">
        <v>2052</v>
      </c>
      <c r="D149" s="17">
        <v>150263</v>
      </c>
      <c r="E149" s="24" t="s">
        <v>80</v>
      </c>
      <c r="F149" s="18" t="s">
        <v>230</v>
      </c>
      <c r="G149" s="41" t="s">
        <v>407</v>
      </c>
      <c r="H149" s="58"/>
    </row>
    <row r="150" spans="1:8" x14ac:dyDescent="0.25">
      <c r="A150" s="41">
        <v>141</v>
      </c>
      <c r="B150" s="16">
        <v>46008</v>
      </c>
      <c r="C150" s="23">
        <v>2053</v>
      </c>
      <c r="D150" s="17">
        <v>108026</v>
      </c>
      <c r="E150" s="24" t="s">
        <v>81</v>
      </c>
      <c r="F150" s="18" t="s">
        <v>231</v>
      </c>
      <c r="G150" s="41" t="s">
        <v>407</v>
      </c>
      <c r="H150" s="58"/>
    </row>
    <row r="151" spans="1:8" x14ac:dyDescent="0.25">
      <c r="A151" s="41">
        <v>142</v>
      </c>
      <c r="B151" s="16">
        <v>46008</v>
      </c>
      <c r="C151" s="23">
        <v>2054</v>
      </c>
      <c r="D151" s="17">
        <v>101053</v>
      </c>
      <c r="E151" s="24" t="s">
        <v>82</v>
      </c>
      <c r="F151" s="18" t="s">
        <v>232</v>
      </c>
      <c r="G151" s="41" t="s">
        <v>407</v>
      </c>
      <c r="H151" s="58"/>
    </row>
    <row r="152" spans="1:8" x14ac:dyDescent="0.25">
      <c r="A152" s="41">
        <v>143</v>
      </c>
      <c r="B152" s="16">
        <v>46008</v>
      </c>
      <c r="C152" s="23">
        <v>2055</v>
      </c>
      <c r="D152" s="17">
        <v>17573</v>
      </c>
      <c r="E152" s="24" t="s">
        <v>83</v>
      </c>
      <c r="F152" s="18" t="s">
        <v>233</v>
      </c>
      <c r="G152" s="41" t="s">
        <v>407</v>
      </c>
      <c r="H152" s="58"/>
    </row>
    <row r="153" spans="1:8" x14ac:dyDescent="0.25">
      <c r="A153" s="41">
        <v>144</v>
      </c>
      <c r="B153" s="16">
        <v>46008</v>
      </c>
      <c r="C153" s="23">
        <v>2056</v>
      </c>
      <c r="D153" s="17">
        <v>130210</v>
      </c>
      <c r="E153" s="24" t="s">
        <v>84</v>
      </c>
      <c r="F153" s="18" t="s">
        <v>234</v>
      </c>
      <c r="G153" s="41" t="s">
        <v>407</v>
      </c>
      <c r="H153" s="58"/>
    </row>
    <row r="154" spans="1:8" x14ac:dyDescent="0.25">
      <c r="A154" s="41">
        <v>145</v>
      </c>
      <c r="B154" s="16">
        <v>46008</v>
      </c>
      <c r="C154" s="23">
        <v>2057</v>
      </c>
      <c r="D154" s="17">
        <v>126473</v>
      </c>
      <c r="E154" s="24" t="s">
        <v>85</v>
      </c>
      <c r="F154" s="18" t="s">
        <v>235</v>
      </c>
      <c r="G154" s="41" t="s">
        <v>407</v>
      </c>
      <c r="H154" s="58"/>
    </row>
    <row r="155" spans="1:8" x14ac:dyDescent="0.25">
      <c r="A155" s="41">
        <v>146</v>
      </c>
      <c r="B155" s="16">
        <v>46008</v>
      </c>
      <c r="C155" s="23">
        <v>2058</v>
      </c>
      <c r="D155" s="17">
        <v>1655946</v>
      </c>
      <c r="E155" s="24" t="s">
        <v>86</v>
      </c>
      <c r="F155" s="18" t="s">
        <v>236</v>
      </c>
      <c r="G155" s="41" t="s">
        <v>408</v>
      </c>
      <c r="H155" s="58"/>
    </row>
    <row r="156" spans="1:8" x14ac:dyDescent="0.25">
      <c r="A156" s="41">
        <v>147</v>
      </c>
      <c r="B156" s="16">
        <v>46008</v>
      </c>
      <c r="C156" s="23">
        <v>2059</v>
      </c>
      <c r="D156" s="17">
        <v>335961</v>
      </c>
      <c r="E156" s="24" t="s">
        <v>87</v>
      </c>
      <c r="F156" s="18" t="s">
        <v>237</v>
      </c>
      <c r="G156" s="41" t="s">
        <v>408</v>
      </c>
      <c r="H156" s="58"/>
    </row>
    <row r="157" spans="1:8" x14ac:dyDescent="0.25">
      <c r="A157" s="41">
        <v>148</v>
      </c>
      <c r="B157" s="16">
        <v>46008</v>
      </c>
      <c r="C157" s="23">
        <v>2060</v>
      </c>
      <c r="D157" s="17">
        <v>774765</v>
      </c>
      <c r="E157" s="24" t="s">
        <v>88</v>
      </c>
      <c r="F157" s="18" t="s">
        <v>238</v>
      </c>
      <c r="G157" s="41" t="s">
        <v>408</v>
      </c>
      <c r="H157" s="58"/>
    </row>
    <row r="158" spans="1:8" x14ac:dyDescent="0.25">
      <c r="A158" s="41">
        <v>149</v>
      </c>
      <c r="B158" s="16">
        <v>46008</v>
      </c>
      <c r="C158" s="23">
        <v>2061</v>
      </c>
      <c r="D158" s="17">
        <v>4347</v>
      </c>
      <c r="E158" s="24" t="s">
        <v>88</v>
      </c>
      <c r="F158" s="18" t="s">
        <v>239</v>
      </c>
      <c r="G158" s="41" t="s">
        <v>408</v>
      </c>
      <c r="H158" s="58"/>
    </row>
    <row r="159" spans="1:8" x14ac:dyDescent="0.25">
      <c r="A159" s="41">
        <v>150</v>
      </c>
      <c r="B159" s="16">
        <v>46008</v>
      </c>
      <c r="C159" s="23">
        <v>2062</v>
      </c>
      <c r="D159" s="17">
        <v>335872</v>
      </c>
      <c r="E159" s="24" t="s">
        <v>89</v>
      </c>
      <c r="F159" s="18" t="s">
        <v>240</v>
      </c>
      <c r="G159" s="41" t="s">
        <v>408</v>
      </c>
      <c r="H159" s="58"/>
    </row>
    <row r="160" spans="1:8" x14ac:dyDescent="0.25">
      <c r="A160" s="41">
        <v>151</v>
      </c>
      <c r="B160" s="16">
        <v>46008</v>
      </c>
      <c r="C160" s="23">
        <v>2063</v>
      </c>
      <c r="D160" s="17">
        <v>78866</v>
      </c>
      <c r="E160" s="24" t="s">
        <v>90</v>
      </c>
      <c r="F160" s="18" t="s">
        <v>241</v>
      </c>
      <c r="G160" s="41" t="s">
        <v>408</v>
      </c>
      <c r="H160" s="58"/>
    </row>
    <row r="161" spans="1:8" x14ac:dyDescent="0.25">
      <c r="A161" s="41">
        <v>152</v>
      </c>
      <c r="B161" s="16">
        <v>46008</v>
      </c>
      <c r="C161" s="23">
        <v>2064</v>
      </c>
      <c r="D161" s="17">
        <v>108789</v>
      </c>
      <c r="E161" s="24" t="s">
        <v>91</v>
      </c>
      <c r="F161" s="18" t="s">
        <v>242</v>
      </c>
      <c r="G161" s="41" t="s">
        <v>408</v>
      </c>
      <c r="H161" s="58"/>
    </row>
    <row r="162" spans="1:8" x14ac:dyDescent="0.25">
      <c r="A162" s="41">
        <v>153</v>
      </c>
      <c r="B162" s="16">
        <v>46008</v>
      </c>
      <c r="C162" s="23">
        <v>2065</v>
      </c>
      <c r="D162" s="17">
        <v>144072</v>
      </c>
      <c r="E162" s="24" t="s">
        <v>92</v>
      </c>
      <c r="F162" s="18" t="s">
        <v>243</v>
      </c>
      <c r="G162" s="41" t="s">
        <v>408</v>
      </c>
      <c r="H162" s="58"/>
    </row>
    <row r="163" spans="1:8" x14ac:dyDescent="0.25">
      <c r="A163" s="41">
        <v>154</v>
      </c>
      <c r="B163" s="16">
        <v>46008</v>
      </c>
      <c r="C163" s="41">
        <v>2066</v>
      </c>
      <c r="D163" s="17">
        <v>2625.7</v>
      </c>
      <c r="E163" s="23" t="s">
        <v>93</v>
      </c>
      <c r="F163" s="18" t="s">
        <v>244</v>
      </c>
      <c r="G163" s="41" t="s">
        <v>401</v>
      </c>
      <c r="H163" s="58"/>
    </row>
    <row r="164" spans="1:8" ht="30" x14ac:dyDescent="0.25">
      <c r="A164" s="41">
        <v>155</v>
      </c>
      <c r="B164" s="16">
        <v>46008</v>
      </c>
      <c r="C164" s="41">
        <v>2067</v>
      </c>
      <c r="D164" s="17">
        <v>13310</v>
      </c>
      <c r="E164" s="24" t="s">
        <v>94</v>
      </c>
      <c r="F164" s="18" t="s">
        <v>245</v>
      </c>
      <c r="G164" s="41" t="s">
        <v>401</v>
      </c>
      <c r="H164" s="58"/>
    </row>
    <row r="165" spans="1:8" ht="30" x14ac:dyDescent="0.25">
      <c r="A165" s="41">
        <v>156</v>
      </c>
      <c r="B165" s="16">
        <v>46008</v>
      </c>
      <c r="C165" s="41">
        <v>2068</v>
      </c>
      <c r="D165" s="17">
        <v>7151.1</v>
      </c>
      <c r="E165" s="23" t="s">
        <v>95</v>
      </c>
      <c r="F165" s="18" t="s">
        <v>246</v>
      </c>
      <c r="G165" s="41" t="s">
        <v>401</v>
      </c>
      <c r="H165" s="58"/>
    </row>
    <row r="166" spans="1:8" x14ac:dyDescent="0.25">
      <c r="A166" s="41">
        <v>157</v>
      </c>
      <c r="B166" s="16">
        <v>46008</v>
      </c>
      <c r="C166" s="41">
        <v>2069</v>
      </c>
      <c r="D166" s="17">
        <v>8897.1299999999992</v>
      </c>
      <c r="E166" s="23" t="s">
        <v>96</v>
      </c>
      <c r="F166" s="18" t="s">
        <v>247</v>
      </c>
      <c r="G166" s="41" t="s">
        <v>401</v>
      </c>
      <c r="H166" s="58"/>
    </row>
    <row r="167" spans="1:8" ht="30" x14ac:dyDescent="0.25">
      <c r="A167" s="41">
        <v>158</v>
      </c>
      <c r="B167" s="16">
        <v>46008</v>
      </c>
      <c r="C167" s="23">
        <v>2071</v>
      </c>
      <c r="D167" s="17">
        <v>8470</v>
      </c>
      <c r="E167" s="23" t="s">
        <v>97</v>
      </c>
      <c r="F167" s="55" t="s">
        <v>248</v>
      </c>
      <c r="G167" s="41" t="s">
        <v>401</v>
      </c>
      <c r="H167" s="58"/>
    </row>
    <row r="168" spans="1:8" x14ac:dyDescent="0.25">
      <c r="A168" s="41">
        <v>159</v>
      </c>
      <c r="B168" s="16">
        <v>46009</v>
      </c>
      <c r="C168" s="23">
        <v>2072</v>
      </c>
      <c r="D168" s="17">
        <v>8688</v>
      </c>
      <c r="E168" s="23" t="s">
        <v>72</v>
      </c>
      <c r="F168" s="55" t="s">
        <v>249</v>
      </c>
      <c r="G168" s="41" t="s">
        <v>407</v>
      </c>
      <c r="H168" s="58"/>
    </row>
    <row r="169" spans="1:8" x14ac:dyDescent="0.25">
      <c r="A169" s="41">
        <v>160</v>
      </c>
      <c r="B169" s="16">
        <v>46009</v>
      </c>
      <c r="C169" s="23">
        <v>2073</v>
      </c>
      <c r="D169" s="17">
        <v>2927</v>
      </c>
      <c r="E169" s="23" t="s">
        <v>73</v>
      </c>
      <c r="F169" s="55" t="s">
        <v>249</v>
      </c>
      <c r="G169" s="41" t="s">
        <v>407</v>
      </c>
      <c r="H169" s="58"/>
    </row>
    <row r="170" spans="1:8" x14ac:dyDescent="0.25">
      <c r="A170" s="41">
        <v>161</v>
      </c>
      <c r="B170" s="16">
        <v>46009</v>
      </c>
      <c r="C170" s="23">
        <v>2074</v>
      </c>
      <c r="D170" s="17">
        <v>6585</v>
      </c>
      <c r="E170" s="23" t="s">
        <v>74</v>
      </c>
      <c r="F170" s="55" t="s">
        <v>249</v>
      </c>
      <c r="G170" s="41" t="s">
        <v>407</v>
      </c>
      <c r="H170" s="58"/>
    </row>
    <row r="171" spans="1:8" x14ac:dyDescent="0.25">
      <c r="A171" s="41">
        <v>162</v>
      </c>
      <c r="B171" s="16">
        <v>46009</v>
      </c>
      <c r="C171" s="23">
        <v>2075</v>
      </c>
      <c r="D171" s="17">
        <v>5122</v>
      </c>
      <c r="E171" s="23" t="s">
        <v>75</v>
      </c>
      <c r="F171" s="55" t="s">
        <v>249</v>
      </c>
      <c r="G171" s="41" t="s">
        <v>407</v>
      </c>
      <c r="H171" s="58"/>
    </row>
    <row r="172" spans="1:8" x14ac:dyDescent="0.25">
      <c r="A172" s="41">
        <v>163</v>
      </c>
      <c r="B172" s="16">
        <v>46009</v>
      </c>
      <c r="C172" s="23">
        <v>2076</v>
      </c>
      <c r="D172" s="17">
        <v>2919</v>
      </c>
      <c r="E172" s="23" t="s">
        <v>76</v>
      </c>
      <c r="F172" s="55" t="s">
        <v>249</v>
      </c>
      <c r="G172" s="41" t="s">
        <v>407</v>
      </c>
      <c r="H172" s="58"/>
    </row>
    <row r="173" spans="1:8" x14ac:dyDescent="0.25">
      <c r="A173" s="41">
        <v>164</v>
      </c>
      <c r="B173" s="16">
        <v>46009</v>
      </c>
      <c r="C173" s="23">
        <v>2077</v>
      </c>
      <c r="D173" s="17">
        <v>8324</v>
      </c>
      <c r="E173" s="23" t="s">
        <v>77</v>
      </c>
      <c r="F173" s="55" t="s">
        <v>249</v>
      </c>
      <c r="G173" s="41" t="s">
        <v>407</v>
      </c>
      <c r="H173" s="58"/>
    </row>
    <row r="174" spans="1:8" x14ac:dyDescent="0.25">
      <c r="A174" s="41">
        <v>165</v>
      </c>
      <c r="B174" s="16">
        <v>46009</v>
      </c>
      <c r="C174" s="23">
        <v>2078</v>
      </c>
      <c r="D174" s="17">
        <v>2469</v>
      </c>
      <c r="E174" s="23" t="s">
        <v>78</v>
      </c>
      <c r="F174" s="55" t="s">
        <v>249</v>
      </c>
      <c r="G174" s="41" t="s">
        <v>407</v>
      </c>
      <c r="H174" s="58"/>
    </row>
    <row r="175" spans="1:8" x14ac:dyDescent="0.25">
      <c r="A175" s="41">
        <v>166</v>
      </c>
      <c r="B175" s="16">
        <v>46009</v>
      </c>
      <c r="C175" s="23">
        <v>2079</v>
      </c>
      <c r="D175" s="17">
        <v>3110</v>
      </c>
      <c r="E175" s="23" t="s">
        <v>79</v>
      </c>
      <c r="F175" s="55" t="s">
        <v>249</v>
      </c>
      <c r="G175" s="41" t="s">
        <v>407</v>
      </c>
      <c r="H175" s="58"/>
    </row>
    <row r="176" spans="1:8" x14ac:dyDescent="0.25">
      <c r="A176" s="41">
        <v>167</v>
      </c>
      <c r="B176" s="16">
        <v>46009</v>
      </c>
      <c r="C176" s="23">
        <v>2080</v>
      </c>
      <c r="D176" s="17">
        <v>6768</v>
      </c>
      <c r="E176" s="23" t="s">
        <v>80</v>
      </c>
      <c r="F176" s="55" t="s">
        <v>249</v>
      </c>
      <c r="G176" s="41" t="s">
        <v>407</v>
      </c>
      <c r="H176" s="58"/>
    </row>
    <row r="177" spans="1:8" x14ac:dyDescent="0.25">
      <c r="A177" s="41">
        <v>168</v>
      </c>
      <c r="B177" s="16">
        <v>46009</v>
      </c>
      <c r="C177" s="23">
        <v>2081</v>
      </c>
      <c r="D177" s="17">
        <v>4847</v>
      </c>
      <c r="E177" s="23" t="s">
        <v>81</v>
      </c>
      <c r="F177" s="55" t="s">
        <v>249</v>
      </c>
      <c r="G177" s="41" t="s">
        <v>407</v>
      </c>
      <c r="H177" s="58"/>
    </row>
    <row r="178" spans="1:8" x14ac:dyDescent="0.25">
      <c r="A178" s="41">
        <v>169</v>
      </c>
      <c r="B178" s="16">
        <v>46009</v>
      </c>
      <c r="C178" s="23">
        <v>2082</v>
      </c>
      <c r="D178" s="17">
        <v>4481</v>
      </c>
      <c r="E178" s="23" t="s">
        <v>82</v>
      </c>
      <c r="F178" s="55" t="s">
        <v>249</v>
      </c>
      <c r="G178" s="41" t="s">
        <v>407</v>
      </c>
      <c r="H178" s="58"/>
    </row>
    <row r="179" spans="1:8" x14ac:dyDescent="0.25">
      <c r="A179" s="41">
        <v>170</v>
      </c>
      <c r="B179" s="16">
        <v>46009</v>
      </c>
      <c r="C179" s="23">
        <v>2083</v>
      </c>
      <c r="D179" s="17">
        <v>750</v>
      </c>
      <c r="E179" s="23" t="s">
        <v>83</v>
      </c>
      <c r="F179" s="55" t="s">
        <v>249</v>
      </c>
      <c r="G179" s="41" t="s">
        <v>407</v>
      </c>
      <c r="H179" s="58"/>
    </row>
    <row r="180" spans="1:8" x14ac:dyDescent="0.25">
      <c r="A180" s="41">
        <v>171</v>
      </c>
      <c r="B180" s="16">
        <v>46009</v>
      </c>
      <c r="C180" s="23">
        <v>2084</v>
      </c>
      <c r="D180" s="17">
        <v>5762</v>
      </c>
      <c r="E180" s="23" t="s">
        <v>84</v>
      </c>
      <c r="F180" s="55" t="s">
        <v>249</v>
      </c>
      <c r="G180" s="41" t="s">
        <v>407</v>
      </c>
      <c r="H180" s="58"/>
    </row>
    <row r="181" spans="1:8" x14ac:dyDescent="0.25">
      <c r="A181" s="41">
        <v>172</v>
      </c>
      <c r="B181" s="16">
        <v>46009</v>
      </c>
      <c r="C181" s="23">
        <v>2085</v>
      </c>
      <c r="D181" s="17">
        <v>5580</v>
      </c>
      <c r="E181" s="23" t="s">
        <v>85</v>
      </c>
      <c r="F181" s="55" t="s">
        <v>249</v>
      </c>
      <c r="G181" s="41" t="s">
        <v>407</v>
      </c>
      <c r="H181" s="58"/>
    </row>
    <row r="182" spans="1:8" x14ac:dyDescent="0.25">
      <c r="A182" s="41">
        <v>173</v>
      </c>
      <c r="B182" s="16">
        <v>46009</v>
      </c>
      <c r="C182" s="23">
        <v>2086</v>
      </c>
      <c r="D182" s="17">
        <v>48077</v>
      </c>
      <c r="E182" s="23" t="s">
        <v>86</v>
      </c>
      <c r="F182" s="55" t="s">
        <v>249</v>
      </c>
      <c r="G182" s="41" t="s">
        <v>408</v>
      </c>
      <c r="H182" s="58"/>
    </row>
    <row r="183" spans="1:8" x14ac:dyDescent="0.25">
      <c r="A183" s="41">
        <v>174</v>
      </c>
      <c r="B183" s="16">
        <v>46009</v>
      </c>
      <c r="C183" s="23">
        <v>2087</v>
      </c>
      <c r="D183" s="17">
        <v>11817</v>
      </c>
      <c r="E183" s="23" t="s">
        <v>87</v>
      </c>
      <c r="F183" s="55" t="s">
        <v>249</v>
      </c>
      <c r="G183" s="41" t="s">
        <v>408</v>
      </c>
      <c r="H183" s="58"/>
    </row>
    <row r="184" spans="1:8" x14ac:dyDescent="0.25">
      <c r="A184" s="41">
        <v>175</v>
      </c>
      <c r="B184" s="16">
        <v>46009</v>
      </c>
      <c r="C184" s="23">
        <v>2088</v>
      </c>
      <c r="D184" s="17">
        <v>28665</v>
      </c>
      <c r="E184" s="23" t="s">
        <v>88</v>
      </c>
      <c r="F184" s="55" t="s">
        <v>249</v>
      </c>
      <c r="G184" s="41" t="s">
        <v>408</v>
      </c>
      <c r="H184" s="58"/>
    </row>
    <row r="185" spans="1:8" x14ac:dyDescent="0.25">
      <c r="A185" s="41">
        <v>176</v>
      </c>
      <c r="B185" s="16">
        <v>46009</v>
      </c>
      <c r="C185" s="23">
        <v>2089</v>
      </c>
      <c r="D185" s="17">
        <v>12349</v>
      </c>
      <c r="E185" s="23" t="s">
        <v>89</v>
      </c>
      <c r="F185" s="55" t="s">
        <v>249</v>
      </c>
      <c r="G185" s="41" t="s">
        <v>408</v>
      </c>
      <c r="H185" s="58"/>
    </row>
    <row r="186" spans="1:8" x14ac:dyDescent="0.25">
      <c r="A186" s="41">
        <v>177</v>
      </c>
      <c r="B186" s="16">
        <v>46009</v>
      </c>
      <c r="C186" s="23">
        <v>2090</v>
      </c>
      <c r="D186" s="17">
        <v>3379</v>
      </c>
      <c r="E186" s="23" t="s">
        <v>90</v>
      </c>
      <c r="F186" s="55" t="s">
        <v>249</v>
      </c>
      <c r="G186" s="41" t="s">
        <v>408</v>
      </c>
      <c r="H186" s="58"/>
    </row>
    <row r="187" spans="1:8" x14ac:dyDescent="0.25">
      <c r="A187" s="41">
        <v>178</v>
      </c>
      <c r="B187" s="16">
        <v>46009</v>
      </c>
      <c r="C187" s="23">
        <v>2091</v>
      </c>
      <c r="D187" s="17">
        <v>4665</v>
      </c>
      <c r="E187" s="23" t="s">
        <v>91</v>
      </c>
      <c r="F187" s="55" t="s">
        <v>249</v>
      </c>
      <c r="G187" s="41" t="s">
        <v>408</v>
      </c>
      <c r="H187" s="58"/>
    </row>
    <row r="188" spans="1:8" x14ac:dyDescent="0.25">
      <c r="A188" s="41">
        <v>179</v>
      </c>
      <c r="B188" s="16">
        <v>46009</v>
      </c>
      <c r="C188" s="23">
        <v>2092</v>
      </c>
      <c r="D188" s="17">
        <v>6188</v>
      </c>
      <c r="E188" s="23" t="s">
        <v>92</v>
      </c>
      <c r="F188" s="55" t="s">
        <v>249</v>
      </c>
      <c r="G188" s="41" t="s">
        <v>408</v>
      </c>
      <c r="H188" s="58"/>
    </row>
    <row r="189" spans="1:8" x14ac:dyDescent="0.25">
      <c r="A189" s="41">
        <v>180</v>
      </c>
      <c r="B189" s="16">
        <v>46009</v>
      </c>
      <c r="C189" s="23">
        <v>2093</v>
      </c>
      <c r="D189" s="17">
        <v>378</v>
      </c>
      <c r="E189" s="23" t="s">
        <v>98</v>
      </c>
      <c r="F189" s="55" t="s">
        <v>249</v>
      </c>
      <c r="G189" s="41" t="s">
        <v>408</v>
      </c>
      <c r="H189" s="58"/>
    </row>
    <row r="190" spans="1:8" x14ac:dyDescent="0.25">
      <c r="A190" s="41">
        <v>181</v>
      </c>
      <c r="B190" s="16">
        <v>46009</v>
      </c>
      <c r="C190" s="23">
        <v>2094</v>
      </c>
      <c r="D190" s="17">
        <v>730</v>
      </c>
      <c r="E190" s="23" t="s">
        <v>99</v>
      </c>
      <c r="F190" s="55" t="s">
        <v>249</v>
      </c>
      <c r="G190" s="41" t="s">
        <v>408</v>
      </c>
      <c r="H190" s="58"/>
    </row>
    <row r="191" spans="1:8" ht="30" x14ac:dyDescent="0.25">
      <c r="A191" s="41">
        <v>182</v>
      </c>
      <c r="B191" s="16">
        <v>46009</v>
      </c>
      <c r="C191" s="23">
        <v>2095</v>
      </c>
      <c r="D191" s="17">
        <v>6362.72</v>
      </c>
      <c r="E191" s="23" t="s">
        <v>15</v>
      </c>
      <c r="F191" s="18" t="s">
        <v>250</v>
      </c>
      <c r="G191" s="41" t="s">
        <v>394</v>
      </c>
      <c r="H191" s="58"/>
    </row>
    <row r="192" spans="1:8" ht="45" x14ac:dyDescent="0.25">
      <c r="A192" s="41">
        <v>183</v>
      </c>
      <c r="B192" s="16">
        <v>46009</v>
      </c>
      <c r="C192" s="23">
        <v>2096</v>
      </c>
      <c r="D192" s="17">
        <v>5423.97</v>
      </c>
      <c r="E192" s="23" t="s">
        <v>15</v>
      </c>
      <c r="F192" s="18" t="s">
        <v>251</v>
      </c>
      <c r="G192" s="41" t="s">
        <v>394</v>
      </c>
      <c r="H192" s="58"/>
    </row>
    <row r="193" spans="1:8" ht="30" x14ac:dyDescent="0.25">
      <c r="A193" s="41">
        <v>184</v>
      </c>
      <c r="B193" s="16" t="s">
        <v>127</v>
      </c>
      <c r="C193" s="23">
        <v>2097</v>
      </c>
      <c r="D193" s="17">
        <v>100</v>
      </c>
      <c r="E193" s="24" t="s">
        <v>100</v>
      </c>
      <c r="F193" s="18" t="s">
        <v>188</v>
      </c>
      <c r="G193" s="41" t="s">
        <v>402</v>
      </c>
      <c r="H193" s="58"/>
    </row>
    <row r="194" spans="1:8" x14ac:dyDescent="0.25">
      <c r="A194" s="41">
        <v>185</v>
      </c>
      <c r="B194" s="16" t="s">
        <v>127</v>
      </c>
      <c r="C194" s="23">
        <v>2098</v>
      </c>
      <c r="D194" s="17">
        <v>383</v>
      </c>
      <c r="E194" s="23" t="s">
        <v>101</v>
      </c>
      <c r="F194" s="50" t="s">
        <v>444</v>
      </c>
      <c r="G194" s="41" t="s">
        <v>409</v>
      </c>
      <c r="H194" s="58"/>
    </row>
    <row r="195" spans="1:8" x14ac:dyDescent="0.25">
      <c r="A195" s="41">
        <v>186</v>
      </c>
      <c r="B195" s="16" t="s">
        <v>127</v>
      </c>
      <c r="C195" s="23">
        <v>2099</v>
      </c>
      <c r="D195" s="17">
        <v>840</v>
      </c>
      <c r="E195" s="23" t="s">
        <v>101</v>
      </c>
      <c r="F195" s="50" t="s">
        <v>444</v>
      </c>
      <c r="G195" s="41" t="s">
        <v>409</v>
      </c>
      <c r="H195" s="58"/>
    </row>
    <row r="196" spans="1:8" x14ac:dyDescent="0.25">
      <c r="A196" s="41">
        <v>187</v>
      </c>
      <c r="B196" s="16" t="s">
        <v>127</v>
      </c>
      <c r="C196" s="23">
        <v>2100</v>
      </c>
      <c r="D196" s="17">
        <v>7</v>
      </c>
      <c r="E196" s="23" t="s">
        <v>101</v>
      </c>
      <c r="F196" s="50" t="s">
        <v>445</v>
      </c>
      <c r="G196" s="41" t="s">
        <v>410</v>
      </c>
      <c r="H196" s="58"/>
    </row>
    <row r="197" spans="1:8" x14ac:dyDescent="0.25">
      <c r="A197" s="41">
        <v>188</v>
      </c>
      <c r="B197" s="16" t="s">
        <v>127</v>
      </c>
      <c r="C197" s="23">
        <v>2101</v>
      </c>
      <c r="D197" s="17">
        <v>19</v>
      </c>
      <c r="E197" s="23" t="s">
        <v>101</v>
      </c>
      <c r="F197" s="50" t="s">
        <v>445</v>
      </c>
      <c r="G197" s="41" t="s">
        <v>410</v>
      </c>
      <c r="H197" s="58"/>
    </row>
    <row r="198" spans="1:8" x14ac:dyDescent="0.25">
      <c r="A198" s="41">
        <v>189</v>
      </c>
      <c r="B198" s="16" t="s">
        <v>128</v>
      </c>
      <c r="C198" s="54">
        <v>2102</v>
      </c>
      <c r="D198" s="17">
        <v>500565.94</v>
      </c>
      <c r="E198" s="23" t="s">
        <v>49</v>
      </c>
      <c r="F198" s="50" t="s">
        <v>252</v>
      </c>
      <c r="G198" s="41" t="s">
        <v>401</v>
      </c>
      <c r="H198" s="58"/>
    </row>
    <row r="199" spans="1:8" x14ac:dyDescent="0.25">
      <c r="A199" s="41">
        <v>190</v>
      </c>
      <c r="B199" s="16" t="s">
        <v>128</v>
      </c>
      <c r="C199" s="54">
        <v>2103</v>
      </c>
      <c r="D199" s="17">
        <v>1015301.6</v>
      </c>
      <c r="E199" s="24" t="s">
        <v>102</v>
      </c>
      <c r="F199" s="18" t="s">
        <v>253</v>
      </c>
      <c r="G199" s="41" t="s">
        <v>387</v>
      </c>
      <c r="H199" s="58"/>
    </row>
    <row r="200" spans="1:8" x14ac:dyDescent="0.25">
      <c r="A200" s="41">
        <v>191</v>
      </c>
      <c r="B200" s="16" t="s">
        <v>128</v>
      </c>
      <c r="C200" s="23">
        <v>2104</v>
      </c>
      <c r="D200" s="17">
        <v>34221.83</v>
      </c>
      <c r="E200" s="23" t="s">
        <v>16</v>
      </c>
      <c r="F200" s="18" t="s">
        <v>254</v>
      </c>
      <c r="G200" s="41" t="s">
        <v>388</v>
      </c>
      <c r="H200" s="58"/>
    </row>
    <row r="201" spans="1:8" x14ac:dyDescent="0.25">
      <c r="A201" s="41">
        <v>192</v>
      </c>
      <c r="B201" s="16" t="s">
        <v>128</v>
      </c>
      <c r="C201" s="54">
        <v>2105</v>
      </c>
      <c r="D201" s="17">
        <v>543468.49</v>
      </c>
      <c r="E201" s="24" t="s">
        <v>102</v>
      </c>
      <c r="F201" s="18" t="s">
        <v>255</v>
      </c>
      <c r="G201" s="41" t="s">
        <v>387</v>
      </c>
      <c r="H201" s="58"/>
    </row>
    <row r="202" spans="1:8" x14ac:dyDescent="0.25">
      <c r="A202" s="41">
        <v>193</v>
      </c>
      <c r="B202" s="16" t="s">
        <v>128</v>
      </c>
      <c r="C202" s="54">
        <v>2106</v>
      </c>
      <c r="D202" s="17">
        <v>645302.63</v>
      </c>
      <c r="E202" s="24" t="s">
        <v>102</v>
      </c>
      <c r="F202" s="18" t="s">
        <v>256</v>
      </c>
      <c r="G202" s="41" t="s">
        <v>387</v>
      </c>
      <c r="H202" s="58"/>
    </row>
    <row r="203" spans="1:8" x14ac:dyDescent="0.25">
      <c r="A203" s="41">
        <v>194</v>
      </c>
      <c r="B203" s="16" t="s">
        <v>128</v>
      </c>
      <c r="C203" s="23">
        <v>2108</v>
      </c>
      <c r="D203" s="17">
        <v>101390.77</v>
      </c>
      <c r="E203" s="23" t="s">
        <v>16</v>
      </c>
      <c r="F203" s="50" t="s">
        <v>257</v>
      </c>
      <c r="G203" s="41" t="s">
        <v>387</v>
      </c>
      <c r="H203" s="58"/>
    </row>
    <row r="204" spans="1:8" x14ac:dyDescent="0.25">
      <c r="A204" s="41">
        <v>195</v>
      </c>
      <c r="B204" s="16" t="s">
        <v>128</v>
      </c>
      <c r="C204" s="23">
        <v>2109</v>
      </c>
      <c r="D204" s="17">
        <v>4546.83</v>
      </c>
      <c r="E204" s="23" t="s">
        <v>16</v>
      </c>
      <c r="F204" s="50" t="s">
        <v>258</v>
      </c>
      <c r="G204" s="41" t="s">
        <v>411</v>
      </c>
      <c r="H204" s="58"/>
    </row>
    <row r="205" spans="1:8" x14ac:dyDescent="0.25">
      <c r="A205" s="41">
        <v>196</v>
      </c>
      <c r="B205" s="16" t="s">
        <v>128</v>
      </c>
      <c r="C205" s="23">
        <v>2110</v>
      </c>
      <c r="D205" s="17">
        <v>424593.11</v>
      </c>
      <c r="E205" s="23" t="s">
        <v>16</v>
      </c>
      <c r="F205" s="50" t="s">
        <v>259</v>
      </c>
      <c r="G205" s="41" t="s">
        <v>411</v>
      </c>
      <c r="H205" s="58"/>
    </row>
    <row r="206" spans="1:8" x14ac:dyDescent="0.25">
      <c r="A206" s="41">
        <v>197</v>
      </c>
      <c r="B206" s="16" t="s">
        <v>128</v>
      </c>
      <c r="C206" s="23">
        <v>2111</v>
      </c>
      <c r="D206" s="17">
        <v>415781.62</v>
      </c>
      <c r="E206" s="23" t="s">
        <v>16</v>
      </c>
      <c r="F206" s="50" t="s">
        <v>260</v>
      </c>
      <c r="G206" s="41" t="s">
        <v>411</v>
      </c>
      <c r="H206" s="58"/>
    </row>
    <row r="207" spans="1:8" ht="30" x14ac:dyDescent="0.25">
      <c r="A207" s="41">
        <v>198</v>
      </c>
      <c r="B207" s="16" t="s">
        <v>128</v>
      </c>
      <c r="C207" s="54">
        <v>2112</v>
      </c>
      <c r="D207" s="17">
        <v>5575.61</v>
      </c>
      <c r="E207" s="23" t="s">
        <v>103</v>
      </c>
      <c r="F207" s="18" t="s">
        <v>261</v>
      </c>
      <c r="G207" s="41" t="s">
        <v>387</v>
      </c>
      <c r="H207" s="58"/>
    </row>
    <row r="208" spans="1:8" x14ac:dyDescent="0.25">
      <c r="A208" s="41">
        <v>199</v>
      </c>
      <c r="B208" s="16" t="s">
        <v>128</v>
      </c>
      <c r="C208" s="23">
        <v>2113</v>
      </c>
      <c r="D208" s="17">
        <v>1051342.43</v>
      </c>
      <c r="E208" s="23" t="s">
        <v>16</v>
      </c>
      <c r="F208" s="50" t="s">
        <v>262</v>
      </c>
      <c r="G208" s="41" t="s">
        <v>412</v>
      </c>
      <c r="H208" s="58"/>
    </row>
    <row r="209" spans="1:8" x14ac:dyDescent="0.25">
      <c r="A209" s="41">
        <v>200</v>
      </c>
      <c r="B209" s="16" t="s">
        <v>128</v>
      </c>
      <c r="C209" s="23">
        <v>2114</v>
      </c>
      <c r="D209" s="17">
        <v>423200.13</v>
      </c>
      <c r="E209" s="23" t="s">
        <v>16</v>
      </c>
      <c r="F209" s="50" t="s">
        <v>263</v>
      </c>
      <c r="G209" s="41" t="s">
        <v>412</v>
      </c>
      <c r="H209" s="58"/>
    </row>
    <row r="210" spans="1:8" x14ac:dyDescent="0.25">
      <c r="A210" s="41">
        <v>201</v>
      </c>
      <c r="B210" s="16" t="s">
        <v>128</v>
      </c>
      <c r="C210" s="23">
        <v>2115</v>
      </c>
      <c r="D210" s="17">
        <v>359276.62</v>
      </c>
      <c r="E210" s="23" t="s">
        <v>16</v>
      </c>
      <c r="F210" s="50" t="s">
        <v>264</v>
      </c>
      <c r="G210" s="41" t="s">
        <v>387</v>
      </c>
      <c r="H210" s="58"/>
    </row>
    <row r="211" spans="1:8" x14ac:dyDescent="0.25">
      <c r="A211" s="41">
        <v>202</v>
      </c>
      <c r="B211" s="16" t="s">
        <v>128</v>
      </c>
      <c r="C211" s="23">
        <v>2116</v>
      </c>
      <c r="D211" s="17">
        <v>1297574.8400000001</v>
      </c>
      <c r="E211" s="23" t="s">
        <v>16</v>
      </c>
      <c r="F211" s="50" t="s">
        <v>265</v>
      </c>
      <c r="G211" s="41" t="s">
        <v>387</v>
      </c>
      <c r="H211" s="58"/>
    </row>
    <row r="212" spans="1:8" x14ac:dyDescent="0.25">
      <c r="A212" s="41">
        <v>203</v>
      </c>
      <c r="B212" s="16" t="s">
        <v>128</v>
      </c>
      <c r="C212" s="23">
        <v>2117</v>
      </c>
      <c r="D212" s="17">
        <v>490797.18</v>
      </c>
      <c r="E212" s="23" t="s">
        <v>16</v>
      </c>
      <c r="F212" s="18" t="s">
        <v>266</v>
      </c>
      <c r="G212" s="41" t="s">
        <v>388</v>
      </c>
      <c r="H212" s="58"/>
    </row>
    <row r="213" spans="1:8" x14ac:dyDescent="0.25">
      <c r="A213" s="41">
        <v>204</v>
      </c>
      <c r="B213" s="16" t="s">
        <v>128</v>
      </c>
      <c r="C213" s="23">
        <v>2118</v>
      </c>
      <c r="D213" s="17">
        <v>2213890.37</v>
      </c>
      <c r="E213" s="23" t="s">
        <v>16</v>
      </c>
      <c r="F213" s="18" t="s">
        <v>267</v>
      </c>
      <c r="G213" s="41" t="s">
        <v>388</v>
      </c>
      <c r="H213" s="58"/>
    </row>
    <row r="214" spans="1:8" x14ac:dyDescent="0.25">
      <c r="A214" s="41">
        <v>205</v>
      </c>
      <c r="B214" s="16" t="s">
        <v>128</v>
      </c>
      <c r="C214" s="23">
        <v>2119</v>
      </c>
      <c r="D214" s="17">
        <v>1588234.78</v>
      </c>
      <c r="E214" s="23" t="s">
        <v>16</v>
      </c>
      <c r="F214" s="50" t="s">
        <v>268</v>
      </c>
      <c r="G214" s="41" t="s">
        <v>411</v>
      </c>
      <c r="H214" s="58"/>
    </row>
    <row r="215" spans="1:8" x14ac:dyDescent="0.25">
      <c r="A215" s="41">
        <v>206</v>
      </c>
      <c r="B215" s="16" t="s">
        <v>128</v>
      </c>
      <c r="C215" s="23">
        <v>2120</v>
      </c>
      <c r="D215" s="17">
        <v>195501.71</v>
      </c>
      <c r="E215" s="23" t="s">
        <v>16</v>
      </c>
      <c r="F215" s="18" t="s">
        <v>269</v>
      </c>
      <c r="G215" s="41" t="s">
        <v>388</v>
      </c>
      <c r="H215" s="58"/>
    </row>
    <row r="216" spans="1:8" x14ac:dyDescent="0.25">
      <c r="A216" s="41">
        <v>207</v>
      </c>
      <c r="B216" s="16" t="s">
        <v>128</v>
      </c>
      <c r="C216" s="23">
        <v>2121</v>
      </c>
      <c r="D216" s="17">
        <v>18956.73</v>
      </c>
      <c r="E216" s="23" t="s">
        <v>16</v>
      </c>
      <c r="F216" s="50" t="s">
        <v>270</v>
      </c>
      <c r="G216" s="41" t="s">
        <v>411</v>
      </c>
      <c r="H216" s="58"/>
    </row>
    <row r="217" spans="1:8" ht="30" x14ac:dyDescent="0.25">
      <c r="A217" s="41">
        <v>208</v>
      </c>
      <c r="B217" s="23" t="s">
        <v>128</v>
      </c>
      <c r="C217" s="54">
        <v>2122</v>
      </c>
      <c r="D217" s="17">
        <v>238212.52</v>
      </c>
      <c r="E217" s="23" t="s">
        <v>104</v>
      </c>
      <c r="F217" s="18" t="s">
        <v>271</v>
      </c>
      <c r="G217" s="41" t="s">
        <v>411</v>
      </c>
      <c r="H217" s="58"/>
    </row>
    <row r="218" spans="1:8" x14ac:dyDescent="0.25">
      <c r="A218" s="41">
        <v>209</v>
      </c>
      <c r="B218" s="23" t="s">
        <v>128</v>
      </c>
      <c r="C218" s="54">
        <v>2123</v>
      </c>
      <c r="D218" s="17">
        <v>4602.51</v>
      </c>
      <c r="E218" s="23" t="s">
        <v>12</v>
      </c>
      <c r="F218" s="18" t="s">
        <v>272</v>
      </c>
      <c r="G218" s="41" t="s">
        <v>411</v>
      </c>
      <c r="H218" s="58"/>
    </row>
    <row r="219" spans="1:8" x14ac:dyDescent="0.25">
      <c r="A219" s="41">
        <v>210</v>
      </c>
      <c r="B219" s="23" t="s">
        <v>128</v>
      </c>
      <c r="C219" s="54">
        <v>2124</v>
      </c>
      <c r="D219" s="17">
        <v>11506.27</v>
      </c>
      <c r="E219" s="23" t="s">
        <v>12</v>
      </c>
      <c r="F219" s="18" t="s">
        <v>273</v>
      </c>
      <c r="G219" s="41" t="s">
        <v>411</v>
      </c>
      <c r="H219" s="58"/>
    </row>
    <row r="220" spans="1:8" x14ac:dyDescent="0.25">
      <c r="A220" s="41">
        <v>211</v>
      </c>
      <c r="B220" s="23" t="s">
        <v>128</v>
      </c>
      <c r="C220" s="54">
        <v>2125</v>
      </c>
      <c r="D220" s="17">
        <v>11506.27</v>
      </c>
      <c r="E220" s="24" t="s">
        <v>13</v>
      </c>
      <c r="F220" s="18" t="s">
        <v>274</v>
      </c>
      <c r="G220" s="41" t="s">
        <v>411</v>
      </c>
      <c r="H220" s="58"/>
    </row>
    <row r="221" spans="1:8" x14ac:dyDescent="0.25">
      <c r="A221" s="41">
        <v>212</v>
      </c>
      <c r="B221" s="23" t="s">
        <v>128</v>
      </c>
      <c r="C221" s="23">
        <v>2126</v>
      </c>
      <c r="D221" s="17">
        <v>1707.81</v>
      </c>
      <c r="E221" s="23" t="s">
        <v>105</v>
      </c>
      <c r="F221" s="50" t="s">
        <v>275</v>
      </c>
      <c r="G221" s="41" t="s">
        <v>411</v>
      </c>
      <c r="H221" s="58"/>
    </row>
    <row r="222" spans="1:8" x14ac:dyDescent="0.25">
      <c r="A222" s="41">
        <v>213</v>
      </c>
      <c r="B222" s="16" t="s">
        <v>128</v>
      </c>
      <c r="C222" s="23">
        <v>2127</v>
      </c>
      <c r="D222" s="17">
        <v>2426722.02</v>
      </c>
      <c r="E222" s="23" t="s">
        <v>16</v>
      </c>
      <c r="F222" s="18" t="s">
        <v>276</v>
      </c>
      <c r="G222" s="41" t="s">
        <v>388</v>
      </c>
      <c r="H222" s="58"/>
    </row>
    <row r="223" spans="1:8" x14ac:dyDescent="0.25">
      <c r="A223" s="41">
        <v>214</v>
      </c>
      <c r="B223" s="16" t="s">
        <v>128</v>
      </c>
      <c r="C223" s="23">
        <v>2128</v>
      </c>
      <c r="D223" s="17">
        <v>218623.61</v>
      </c>
      <c r="E223" s="23" t="s">
        <v>105</v>
      </c>
      <c r="F223" s="18" t="s">
        <v>277</v>
      </c>
      <c r="G223" s="41" t="s">
        <v>388</v>
      </c>
      <c r="H223" s="58"/>
    </row>
    <row r="224" spans="1:8" x14ac:dyDescent="0.25">
      <c r="A224" s="41">
        <v>215</v>
      </c>
      <c r="B224" s="16" t="s">
        <v>128</v>
      </c>
      <c r="C224" s="54">
        <v>2129</v>
      </c>
      <c r="D224" s="17">
        <v>11958.12</v>
      </c>
      <c r="E224" s="23" t="s">
        <v>15</v>
      </c>
      <c r="F224" s="18" t="s">
        <v>278</v>
      </c>
      <c r="G224" s="41" t="s">
        <v>388</v>
      </c>
      <c r="H224" s="58"/>
    </row>
    <row r="225" spans="1:8" ht="30" x14ac:dyDescent="0.25">
      <c r="A225" s="41">
        <v>216</v>
      </c>
      <c r="B225" s="16" t="s">
        <v>128</v>
      </c>
      <c r="C225" s="54">
        <v>2130</v>
      </c>
      <c r="D225" s="59">
        <v>1494764.05</v>
      </c>
      <c r="E225" s="24" t="s">
        <v>17</v>
      </c>
      <c r="F225" s="18" t="s">
        <v>279</v>
      </c>
      <c r="G225" s="41" t="s">
        <v>388</v>
      </c>
      <c r="H225" s="58"/>
    </row>
    <row r="226" spans="1:8" ht="30" x14ac:dyDescent="0.25">
      <c r="A226" s="41">
        <v>217</v>
      </c>
      <c r="B226" s="16" t="s">
        <v>128</v>
      </c>
      <c r="C226" s="54">
        <v>2131</v>
      </c>
      <c r="D226" s="17">
        <v>6135.91</v>
      </c>
      <c r="E226" s="23" t="s">
        <v>103</v>
      </c>
      <c r="F226" s="18" t="s">
        <v>280</v>
      </c>
      <c r="G226" s="41" t="s">
        <v>387</v>
      </c>
      <c r="H226" s="58"/>
    </row>
    <row r="227" spans="1:8" ht="30" x14ac:dyDescent="0.25">
      <c r="A227" s="41">
        <v>218</v>
      </c>
      <c r="B227" s="16" t="s">
        <v>128</v>
      </c>
      <c r="C227" s="54">
        <v>2132</v>
      </c>
      <c r="D227" s="17">
        <v>5386.13</v>
      </c>
      <c r="E227" s="23" t="s">
        <v>103</v>
      </c>
      <c r="F227" s="18" t="s">
        <v>281</v>
      </c>
      <c r="G227" s="41" t="s">
        <v>412</v>
      </c>
      <c r="H227" s="58"/>
    </row>
    <row r="228" spans="1:8" x14ac:dyDescent="0.25">
      <c r="A228" s="41">
        <v>219</v>
      </c>
      <c r="B228" s="16" t="s">
        <v>128</v>
      </c>
      <c r="C228" s="54">
        <v>2133</v>
      </c>
      <c r="D228" s="17">
        <v>936.79</v>
      </c>
      <c r="E228" s="23" t="s">
        <v>15</v>
      </c>
      <c r="F228" s="18" t="s">
        <v>282</v>
      </c>
      <c r="G228" s="41" t="s">
        <v>388</v>
      </c>
      <c r="H228" s="58"/>
    </row>
    <row r="229" spans="1:8" x14ac:dyDescent="0.25">
      <c r="A229" s="41">
        <v>220</v>
      </c>
      <c r="B229" s="16" t="s">
        <v>128</v>
      </c>
      <c r="C229" s="54">
        <v>2134</v>
      </c>
      <c r="D229" s="17">
        <v>79.819999999999993</v>
      </c>
      <c r="E229" s="23" t="s">
        <v>15</v>
      </c>
      <c r="F229" s="18" t="s">
        <v>283</v>
      </c>
      <c r="G229" s="41" t="s">
        <v>388</v>
      </c>
      <c r="H229" s="58"/>
    </row>
    <row r="230" spans="1:8" x14ac:dyDescent="0.25">
      <c r="A230" s="41">
        <v>221</v>
      </c>
      <c r="B230" s="23" t="s">
        <v>128</v>
      </c>
      <c r="C230" s="54">
        <v>2135</v>
      </c>
      <c r="D230" s="17">
        <v>7610.4</v>
      </c>
      <c r="E230" s="23" t="s">
        <v>15</v>
      </c>
      <c r="F230" s="18" t="s">
        <v>284</v>
      </c>
      <c r="G230" s="41" t="s">
        <v>411</v>
      </c>
      <c r="H230" s="58"/>
    </row>
    <row r="231" spans="1:8" x14ac:dyDescent="0.25">
      <c r="A231" s="41">
        <v>222</v>
      </c>
      <c r="B231" s="23" t="s">
        <v>128</v>
      </c>
      <c r="C231" s="54">
        <v>2136</v>
      </c>
      <c r="D231" s="17">
        <v>648.41999999999996</v>
      </c>
      <c r="E231" s="23" t="s">
        <v>15</v>
      </c>
      <c r="F231" s="18" t="s">
        <v>285</v>
      </c>
      <c r="G231" s="41" t="s">
        <v>411</v>
      </c>
      <c r="H231" s="58"/>
    </row>
    <row r="232" spans="1:8" x14ac:dyDescent="0.25">
      <c r="A232" s="41">
        <v>223</v>
      </c>
      <c r="B232" s="16" t="s">
        <v>128</v>
      </c>
      <c r="C232" s="54">
        <v>2137</v>
      </c>
      <c r="D232" s="17">
        <v>12336.15</v>
      </c>
      <c r="E232" s="23" t="s">
        <v>15</v>
      </c>
      <c r="F232" s="18" t="s">
        <v>286</v>
      </c>
      <c r="G232" s="41" t="s">
        <v>388</v>
      </c>
      <c r="H232" s="58"/>
    </row>
    <row r="233" spans="1:8" x14ac:dyDescent="0.25">
      <c r="A233" s="41">
        <v>224</v>
      </c>
      <c r="B233" s="16" t="s">
        <v>128</v>
      </c>
      <c r="C233" s="54">
        <v>2138</v>
      </c>
      <c r="D233" s="17">
        <v>1051.06</v>
      </c>
      <c r="E233" s="23" t="s">
        <v>15</v>
      </c>
      <c r="F233" s="18" t="s">
        <v>287</v>
      </c>
      <c r="G233" s="41" t="s">
        <v>388</v>
      </c>
      <c r="H233" s="58"/>
    </row>
    <row r="234" spans="1:8" x14ac:dyDescent="0.25">
      <c r="A234" s="41">
        <v>225</v>
      </c>
      <c r="B234" s="16" t="s">
        <v>128</v>
      </c>
      <c r="C234" s="54">
        <v>2139</v>
      </c>
      <c r="D234" s="17">
        <v>2351.77</v>
      </c>
      <c r="E234" s="23" t="s">
        <v>15</v>
      </c>
      <c r="F234" s="18" t="s">
        <v>288</v>
      </c>
      <c r="G234" s="41" t="s">
        <v>388</v>
      </c>
      <c r="H234" s="58"/>
    </row>
    <row r="235" spans="1:8" x14ac:dyDescent="0.25">
      <c r="A235" s="41">
        <v>226</v>
      </c>
      <c r="B235" s="16" t="s">
        <v>128</v>
      </c>
      <c r="C235" s="54">
        <v>2140</v>
      </c>
      <c r="D235" s="17">
        <v>200.37</v>
      </c>
      <c r="E235" s="23" t="s">
        <v>15</v>
      </c>
      <c r="F235" s="18" t="s">
        <v>289</v>
      </c>
      <c r="G235" s="41" t="s">
        <v>388</v>
      </c>
      <c r="H235" s="58"/>
    </row>
    <row r="236" spans="1:8" x14ac:dyDescent="0.25">
      <c r="A236" s="41">
        <v>227</v>
      </c>
      <c r="B236" s="16" t="s">
        <v>128</v>
      </c>
      <c r="C236" s="54">
        <v>2141</v>
      </c>
      <c r="D236" s="17">
        <v>10608.38</v>
      </c>
      <c r="E236" s="23" t="s">
        <v>15</v>
      </c>
      <c r="F236" s="18" t="s">
        <v>290</v>
      </c>
      <c r="G236" s="41" t="s">
        <v>388</v>
      </c>
      <c r="H236" s="58"/>
    </row>
    <row r="237" spans="1:8" x14ac:dyDescent="0.25">
      <c r="A237" s="41">
        <v>228</v>
      </c>
      <c r="B237" s="16" t="s">
        <v>128</v>
      </c>
      <c r="C237" s="54">
        <v>2142</v>
      </c>
      <c r="D237" s="17">
        <v>903.85</v>
      </c>
      <c r="E237" s="23" t="s">
        <v>15</v>
      </c>
      <c r="F237" s="18" t="s">
        <v>291</v>
      </c>
      <c r="G237" s="41" t="s">
        <v>388</v>
      </c>
      <c r="H237" s="58"/>
    </row>
    <row r="238" spans="1:8" x14ac:dyDescent="0.25">
      <c r="A238" s="41">
        <v>229</v>
      </c>
      <c r="B238" s="16" t="s">
        <v>128</v>
      </c>
      <c r="C238" s="54">
        <v>2143</v>
      </c>
      <c r="D238" s="17">
        <v>6126.01</v>
      </c>
      <c r="E238" s="23" t="s">
        <v>15</v>
      </c>
      <c r="F238" s="18" t="s">
        <v>292</v>
      </c>
      <c r="G238" s="41" t="s">
        <v>387</v>
      </c>
      <c r="H238" s="58"/>
    </row>
    <row r="239" spans="1:8" x14ac:dyDescent="0.25">
      <c r="A239" s="41">
        <v>230</v>
      </c>
      <c r="B239" s="16" t="s">
        <v>128</v>
      </c>
      <c r="C239" s="54">
        <v>2144</v>
      </c>
      <c r="D239" s="17">
        <v>521.95000000000005</v>
      </c>
      <c r="E239" s="23" t="s">
        <v>15</v>
      </c>
      <c r="F239" s="18" t="s">
        <v>293</v>
      </c>
      <c r="G239" s="41" t="s">
        <v>387</v>
      </c>
      <c r="H239" s="58"/>
    </row>
    <row r="240" spans="1:8" x14ac:dyDescent="0.25">
      <c r="A240" s="41">
        <v>231</v>
      </c>
      <c r="B240" s="16" t="s">
        <v>128</v>
      </c>
      <c r="C240" s="23">
        <v>2145</v>
      </c>
      <c r="D240" s="17">
        <v>668874.64</v>
      </c>
      <c r="E240" s="23" t="s">
        <v>16</v>
      </c>
      <c r="F240" s="50" t="s">
        <v>294</v>
      </c>
      <c r="G240" s="41" t="s">
        <v>387</v>
      </c>
      <c r="H240" s="58"/>
    </row>
    <row r="241" spans="1:8" x14ac:dyDescent="0.25">
      <c r="A241" s="41">
        <v>232</v>
      </c>
      <c r="B241" s="16" t="s">
        <v>128</v>
      </c>
      <c r="C241" s="23">
        <v>2146</v>
      </c>
      <c r="D241" s="17">
        <v>559900.02</v>
      </c>
      <c r="E241" s="23" t="s">
        <v>16</v>
      </c>
      <c r="F241" s="50" t="s">
        <v>295</v>
      </c>
      <c r="G241" s="41" t="s">
        <v>412</v>
      </c>
      <c r="H241" s="58"/>
    </row>
    <row r="242" spans="1:8" ht="30" x14ac:dyDescent="0.25">
      <c r="A242" s="41">
        <v>233</v>
      </c>
      <c r="B242" s="16" t="s">
        <v>128</v>
      </c>
      <c r="C242" s="54">
        <v>2147</v>
      </c>
      <c r="D242" s="17">
        <v>4520.34</v>
      </c>
      <c r="E242" s="23" t="s">
        <v>103</v>
      </c>
      <c r="F242" s="18" t="s">
        <v>296</v>
      </c>
      <c r="G242" s="41" t="s">
        <v>412</v>
      </c>
      <c r="H242" s="58"/>
    </row>
    <row r="243" spans="1:8" x14ac:dyDescent="0.25">
      <c r="A243" s="41">
        <v>234</v>
      </c>
      <c r="B243" s="23" t="s">
        <v>128</v>
      </c>
      <c r="C243" s="54">
        <v>2151</v>
      </c>
      <c r="D243" s="17">
        <v>2799.37</v>
      </c>
      <c r="E243" s="23" t="s">
        <v>12</v>
      </c>
      <c r="F243" s="50" t="s">
        <v>297</v>
      </c>
      <c r="G243" s="41" t="s">
        <v>411</v>
      </c>
      <c r="H243" s="58"/>
    </row>
    <row r="244" spans="1:8" x14ac:dyDescent="0.25">
      <c r="A244" s="41">
        <v>235</v>
      </c>
      <c r="B244" s="23" t="s">
        <v>128</v>
      </c>
      <c r="C244" s="54">
        <v>2152</v>
      </c>
      <c r="D244" s="17">
        <v>3309.35</v>
      </c>
      <c r="E244" s="24" t="s">
        <v>44</v>
      </c>
      <c r="F244" s="50" t="s">
        <v>298</v>
      </c>
      <c r="G244" s="41" t="s">
        <v>388</v>
      </c>
      <c r="H244" s="58"/>
    </row>
    <row r="245" spans="1:8" x14ac:dyDescent="0.25">
      <c r="A245" s="41">
        <v>236</v>
      </c>
      <c r="B245" s="23" t="s">
        <v>128</v>
      </c>
      <c r="C245" s="54">
        <v>2153</v>
      </c>
      <c r="D245" s="17">
        <v>3309.35</v>
      </c>
      <c r="E245" s="24" t="s">
        <v>44</v>
      </c>
      <c r="F245" s="50" t="s">
        <v>299</v>
      </c>
      <c r="G245" s="41" t="s">
        <v>388</v>
      </c>
      <c r="H245" s="58"/>
    </row>
    <row r="246" spans="1:8" x14ac:dyDescent="0.25">
      <c r="A246" s="41">
        <v>237</v>
      </c>
      <c r="B246" s="23" t="s">
        <v>128</v>
      </c>
      <c r="C246" s="54">
        <v>2154</v>
      </c>
      <c r="D246" s="17">
        <v>100</v>
      </c>
      <c r="E246" s="24" t="s">
        <v>100</v>
      </c>
      <c r="F246" s="50" t="s">
        <v>299</v>
      </c>
      <c r="G246" s="41" t="s">
        <v>388</v>
      </c>
      <c r="H246" s="58"/>
    </row>
    <row r="247" spans="1:8" x14ac:dyDescent="0.25">
      <c r="A247" s="41">
        <v>238</v>
      </c>
      <c r="B247" s="23" t="s">
        <v>128</v>
      </c>
      <c r="C247" s="54">
        <v>2155</v>
      </c>
      <c r="D247" s="17">
        <v>100</v>
      </c>
      <c r="E247" s="24" t="s">
        <v>100</v>
      </c>
      <c r="F247" s="50" t="s">
        <v>298</v>
      </c>
      <c r="G247" s="41" t="s">
        <v>388</v>
      </c>
      <c r="H247" s="58"/>
    </row>
    <row r="248" spans="1:8" ht="30" x14ac:dyDescent="0.25">
      <c r="A248" s="41">
        <v>239</v>
      </c>
      <c r="B248" s="23" t="s">
        <v>128</v>
      </c>
      <c r="C248" s="54">
        <v>2156</v>
      </c>
      <c r="D248" s="17">
        <v>400</v>
      </c>
      <c r="E248" s="24" t="s">
        <v>48</v>
      </c>
      <c r="F248" s="50" t="s">
        <v>299</v>
      </c>
      <c r="G248" s="41" t="s">
        <v>388</v>
      </c>
      <c r="H248" s="58"/>
    </row>
    <row r="249" spans="1:8" ht="30" x14ac:dyDescent="0.25">
      <c r="A249" s="41">
        <v>240</v>
      </c>
      <c r="B249" s="23" t="s">
        <v>128</v>
      </c>
      <c r="C249" s="54">
        <v>2157</v>
      </c>
      <c r="D249" s="17">
        <v>400</v>
      </c>
      <c r="E249" s="24" t="s">
        <v>48</v>
      </c>
      <c r="F249" s="50" t="s">
        <v>298</v>
      </c>
      <c r="G249" s="41" t="s">
        <v>388</v>
      </c>
      <c r="H249" s="58"/>
    </row>
    <row r="250" spans="1:8" x14ac:dyDescent="0.25">
      <c r="A250" s="41">
        <v>241</v>
      </c>
      <c r="B250" s="16" t="s">
        <v>128</v>
      </c>
      <c r="C250" s="54">
        <v>2158</v>
      </c>
      <c r="D250" s="52">
        <v>7250.65</v>
      </c>
      <c r="E250" s="54" t="s">
        <v>12</v>
      </c>
      <c r="F250" s="57" t="s">
        <v>300</v>
      </c>
      <c r="G250" s="41" t="s">
        <v>388</v>
      </c>
      <c r="H250" s="58"/>
    </row>
    <row r="251" spans="1:8" x14ac:dyDescent="0.25">
      <c r="A251" s="41">
        <v>242</v>
      </c>
      <c r="B251" s="16" t="s">
        <v>128</v>
      </c>
      <c r="C251" s="54">
        <v>2159</v>
      </c>
      <c r="D251" s="17">
        <v>18126.61</v>
      </c>
      <c r="E251" s="54" t="s">
        <v>12</v>
      </c>
      <c r="F251" s="57" t="s">
        <v>301</v>
      </c>
      <c r="G251" s="41" t="s">
        <v>388</v>
      </c>
      <c r="H251" s="58"/>
    </row>
    <row r="252" spans="1:8" x14ac:dyDescent="0.25">
      <c r="A252" s="41">
        <v>243</v>
      </c>
      <c r="B252" s="28" t="s">
        <v>128</v>
      </c>
      <c r="C252" s="54">
        <v>2160</v>
      </c>
      <c r="D252" s="52">
        <v>18126.61</v>
      </c>
      <c r="E252" s="53" t="s">
        <v>13</v>
      </c>
      <c r="F252" s="57" t="s">
        <v>301</v>
      </c>
      <c r="G252" s="41" t="s">
        <v>388</v>
      </c>
      <c r="H252" s="58"/>
    </row>
    <row r="253" spans="1:8" ht="30" x14ac:dyDescent="0.25">
      <c r="A253" s="41">
        <v>244</v>
      </c>
      <c r="B253" s="16" t="s">
        <v>128</v>
      </c>
      <c r="C253" s="54">
        <v>2161</v>
      </c>
      <c r="D253" s="17">
        <v>1778118.6</v>
      </c>
      <c r="E253" s="24" t="s">
        <v>102</v>
      </c>
      <c r="F253" s="18" t="s">
        <v>302</v>
      </c>
      <c r="G253" s="41" t="s">
        <v>387</v>
      </c>
      <c r="H253" s="58"/>
    </row>
    <row r="254" spans="1:8" x14ac:dyDescent="0.25">
      <c r="A254" s="41">
        <v>245</v>
      </c>
      <c r="B254" s="16" t="s">
        <v>128</v>
      </c>
      <c r="C254" s="54">
        <v>2162</v>
      </c>
      <c r="D254" s="17">
        <v>553165.49</v>
      </c>
      <c r="E254" s="24" t="s">
        <v>102</v>
      </c>
      <c r="F254" s="50" t="s">
        <v>303</v>
      </c>
      <c r="G254" s="41" t="s">
        <v>387</v>
      </c>
      <c r="H254" s="58"/>
    </row>
    <row r="255" spans="1:8" x14ac:dyDescent="0.25">
      <c r="A255" s="41">
        <v>246</v>
      </c>
      <c r="B255" s="16" t="s">
        <v>128</v>
      </c>
      <c r="C255" s="54">
        <v>2163</v>
      </c>
      <c r="D255" s="17">
        <v>216357.9</v>
      </c>
      <c r="E255" s="24" t="s">
        <v>17</v>
      </c>
      <c r="F255" s="50" t="s">
        <v>304</v>
      </c>
      <c r="G255" s="41" t="s">
        <v>388</v>
      </c>
      <c r="H255" s="58"/>
    </row>
    <row r="256" spans="1:8" x14ac:dyDescent="0.25">
      <c r="A256" s="41">
        <v>247</v>
      </c>
      <c r="B256" s="23" t="s">
        <v>128</v>
      </c>
      <c r="C256" s="54">
        <v>2164</v>
      </c>
      <c r="D256" s="17">
        <v>338.77</v>
      </c>
      <c r="E256" s="23" t="s">
        <v>106</v>
      </c>
      <c r="F256" s="50" t="s">
        <v>305</v>
      </c>
      <c r="G256" s="41" t="s">
        <v>388</v>
      </c>
      <c r="H256" s="58"/>
    </row>
    <row r="257" spans="1:8" x14ac:dyDescent="0.25">
      <c r="A257" s="41">
        <v>248</v>
      </c>
      <c r="B257" s="23" t="s">
        <v>128</v>
      </c>
      <c r="C257" s="54">
        <v>2165</v>
      </c>
      <c r="D257" s="17">
        <v>3976.15</v>
      </c>
      <c r="E257" s="23" t="s">
        <v>107</v>
      </c>
      <c r="F257" s="50" t="s">
        <v>306</v>
      </c>
      <c r="G257" s="41" t="s">
        <v>388</v>
      </c>
      <c r="H257" s="58"/>
    </row>
    <row r="258" spans="1:8" x14ac:dyDescent="0.25">
      <c r="A258" s="41">
        <v>249</v>
      </c>
      <c r="B258" s="23" t="s">
        <v>128</v>
      </c>
      <c r="C258" s="54">
        <v>2166</v>
      </c>
      <c r="D258" s="17">
        <v>13232.9</v>
      </c>
      <c r="E258" s="23" t="s">
        <v>107</v>
      </c>
      <c r="F258" s="50" t="s">
        <v>307</v>
      </c>
      <c r="G258" s="41" t="s">
        <v>388</v>
      </c>
      <c r="H258" s="58"/>
    </row>
    <row r="259" spans="1:8" x14ac:dyDescent="0.25">
      <c r="A259" s="41">
        <v>250</v>
      </c>
      <c r="B259" s="16">
        <v>46010</v>
      </c>
      <c r="C259" s="54">
        <v>2168</v>
      </c>
      <c r="D259" s="17">
        <v>258698.73</v>
      </c>
      <c r="E259" s="23" t="s">
        <v>104</v>
      </c>
      <c r="F259" s="50" t="s">
        <v>308</v>
      </c>
      <c r="G259" s="41" t="s">
        <v>388</v>
      </c>
      <c r="H259" s="58"/>
    </row>
    <row r="260" spans="1:8" x14ac:dyDescent="0.25">
      <c r="A260" s="41">
        <v>251</v>
      </c>
      <c r="B260" s="16" t="s">
        <v>128</v>
      </c>
      <c r="C260" s="54">
        <v>2169</v>
      </c>
      <c r="D260" s="17">
        <v>1541</v>
      </c>
      <c r="E260" s="23" t="s">
        <v>15</v>
      </c>
      <c r="F260" s="18" t="s">
        <v>309</v>
      </c>
      <c r="G260" s="41" t="s">
        <v>388</v>
      </c>
      <c r="H260" s="58"/>
    </row>
    <row r="261" spans="1:8" x14ac:dyDescent="0.25">
      <c r="A261" s="41">
        <v>252</v>
      </c>
      <c r="B261" s="16" t="s">
        <v>128</v>
      </c>
      <c r="C261" s="54">
        <v>2170</v>
      </c>
      <c r="D261" s="17">
        <v>131.30000000000001</v>
      </c>
      <c r="E261" s="23" t="s">
        <v>15</v>
      </c>
      <c r="F261" s="50" t="s">
        <v>310</v>
      </c>
      <c r="G261" s="41" t="s">
        <v>388</v>
      </c>
      <c r="H261" s="58"/>
    </row>
    <row r="262" spans="1:8" x14ac:dyDescent="0.25">
      <c r="A262" s="41">
        <v>253</v>
      </c>
      <c r="B262" s="16" t="s">
        <v>128</v>
      </c>
      <c r="C262" s="54">
        <v>2171</v>
      </c>
      <c r="D262" s="17">
        <v>2276.61</v>
      </c>
      <c r="E262" s="23" t="s">
        <v>15</v>
      </c>
      <c r="F262" s="18" t="s">
        <v>311</v>
      </c>
      <c r="G262" s="41" t="s">
        <v>388</v>
      </c>
      <c r="H262" s="58"/>
    </row>
    <row r="263" spans="1:8" x14ac:dyDescent="0.25">
      <c r="A263" s="41">
        <v>254</v>
      </c>
      <c r="B263" s="16" t="s">
        <v>128</v>
      </c>
      <c r="C263" s="54">
        <v>2172</v>
      </c>
      <c r="D263" s="17">
        <v>193.97</v>
      </c>
      <c r="E263" s="23" t="s">
        <v>15</v>
      </c>
      <c r="F263" s="50" t="s">
        <v>312</v>
      </c>
      <c r="G263" s="41" t="s">
        <v>388</v>
      </c>
      <c r="H263" s="58"/>
    </row>
    <row r="264" spans="1:8" x14ac:dyDescent="0.25">
      <c r="A264" s="41">
        <v>255</v>
      </c>
      <c r="B264" s="23" t="s">
        <v>128</v>
      </c>
      <c r="C264" s="54">
        <v>2173</v>
      </c>
      <c r="D264" s="17">
        <v>283.63</v>
      </c>
      <c r="E264" s="23" t="s">
        <v>15</v>
      </c>
      <c r="F264" s="18" t="s">
        <v>313</v>
      </c>
      <c r="G264" s="41" t="s">
        <v>411</v>
      </c>
      <c r="H264" s="58"/>
    </row>
    <row r="265" spans="1:8" x14ac:dyDescent="0.25">
      <c r="A265" s="41">
        <v>256</v>
      </c>
      <c r="B265" s="23" t="s">
        <v>128</v>
      </c>
      <c r="C265" s="54">
        <v>2174</v>
      </c>
      <c r="D265" s="17">
        <v>24.17</v>
      </c>
      <c r="E265" s="23" t="s">
        <v>15</v>
      </c>
      <c r="F265" s="50" t="s">
        <v>314</v>
      </c>
      <c r="G265" s="41" t="s">
        <v>411</v>
      </c>
      <c r="H265" s="58"/>
    </row>
    <row r="266" spans="1:8" x14ac:dyDescent="0.25">
      <c r="A266" s="41">
        <v>257</v>
      </c>
      <c r="B266" s="28">
        <v>46010</v>
      </c>
      <c r="C266" s="54">
        <v>2175</v>
      </c>
      <c r="D266" s="52">
        <v>9265.07</v>
      </c>
      <c r="E266" s="53" t="s">
        <v>103</v>
      </c>
      <c r="F266" s="57" t="s">
        <v>315</v>
      </c>
      <c r="G266" s="41" t="s">
        <v>411</v>
      </c>
      <c r="H266" s="58"/>
    </row>
    <row r="267" spans="1:8" x14ac:dyDescent="0.25">
      <c r="A267" s="41">
        <v>258</v>
      </c>
      <c r="B267" s="28">
        <v>46010</v>
      </c>
      <c r="C267" s="54">
        <v>2176</v>
      </c>
      <c r="D267" s="17">
        <v>357.89</v>
      </c>
      <c r="E267" s="24" t="s">
        <v>108</v>
      </c>
      <c r="F267" s="50" t="s">
        <v>316</v>
      </c>
      <c r="G267" s="41" t="s">
        <v>411</v>
      </c>
      <c r="H267" s="58"/>
    </row>
    <row r="268" spans="1:8" x14ac:dyDescent="0.25">
      <c r="A268" s="41">
        <v>259</v>
      </c>
      <c r="B268" s="28">
        <v>46010</v>
      </c>
      <c r="C268" s="54">
        <v>2177</v>
      </c>
      <c r="D268" s="52">
        <v>11854.14</v>
      </c>
      <c r="E268" s="53" t="s">
        <v>103</v>
      </c>
      <c r="F268" s="50" t="s">
        <v>317</v>
      </c>
      <c r="G268" s="41" t="s">
        <v>411</v>
      </c>
      <c r="H268" s="58"/>
    </row>
    <row r="269" spans="1:8" x14ac:dyDescent="0.25">
      <c r="A269" s="41">
        <v>260</v>
      </c>
      <c r="B269" s="28">
        <v>46010</v>
      </c>
      <c r="C269" s="54">
        <v>2178</v>
      </c>
      <c r="D269" s="17">
        <v>457.89</v>
      </c>
      <c r="E269" s="24" t="s">
        <v>108</v>
      </c>
      <c r="F269" s="50" t="s">
        <v>318</v>
      </c>
      <c r="G269" s="41" t="s">
        <v>411</v>
      </c>
      <c r="H269" s="58"/>
    </row>
    <row r="270" spans="1:8" ht="30" x14ac:dyDescent="0.25">
      <c r="A270" s="41">
        <v>261</v>
      </c>
      <c r="B270" s="16">
        <v>46010</v>
      </c>
      <c r="C270" s="54">
        <v>2179</v>
      </c>
      <c r="D270" s="17">
        <v>73604.38</v>
      </c>
      <c r="E270" s="23" t="s">
        <v>109</v>
      </c>
      <c r="F270" s="18" t="s">
        <v>319</v>
      </c>
      <c r="G270" s="41" t="s">
        <v>388</v>
      </c>
      <c r="H270" s="58"/>
    </row>
    <row r="271" spans="1:8" x14ac:dyDescent="0.25">
      <c r="A271" s="41">
        <v>262</v>
      </c>
      <c r="B271" s="16">
        <v>46010</v>
      </c>
      <c r="C271" s="54">
        <v>2180</v>
      </c>
      <c r="D271" s="17">
        <v>6940.08</v>
      </c>
      <c r="E271" s="23" t="s">
        <v>109</v>
      </c>
      <c r="F271" s="50" t="s">
        <v>320</v>
      </c>
      <c r="G271" s="41" t="s">
        <v>388</v>
      </c>
      <c r="H271" s="58"/>
    </row>
    <row r="272" spans="1:8" x14ac:dyDescent="0.25">
      <c r="A272" s="41">
        <v>263</v>
      </c>
      <c r="B272" s="16">
        <v>46010</v>
      </c>
      <c r="C272" s="54">
        <v>2181</v>
      </c>
      <c r="D272" s="17">
        <v>218423.52</v>
      </c>
      <c r="E272" s="23" t="s">
        <v>109</v>
      </c>
      <c r="F272" s="50" t="s">
        <v>321</v>
      </c>
      <c r="G272" s="41" t="s">
        <v>388</v>
      </c>
      <c r="H272" s="58"/>
    </row>
    <row r="273" spans="1:8" x14ac:dyDescent="0.25">
      <c r="A273" s="41">
        <v>264</v>
      </c>
      <c r="B273" s="16">
        <v>46010</v>
      </c>
      <c r="C273" s="54">
        <v>2182</v>
      </c>
      <c r="D273" s="17">
        <v>8436.9599999999991</v>
      </c>
      <c r="E273" s="23" t="s">
        <v>109</v>
      </c>
      <c r="F273" s="50" t="s">
        <v>322</v>
      </c>
      <c r="G273" s="41" t="s">
        <v>388</v>
      </c>
      <c r="H273" s="58"/>
    </row>
    <row r="274" spans="1:8" x14ac:dyDescent="0.25">
      <c r="A274" s="41">
        <v>265</v>
      </c>
      <c r="B274" s="16">
        <v>46010</v>
      </c>
      <c r="C274" s="54">
        <v>2183</v>
      </c>
      <c r="D274" s="17">
        <v>482.21</v>
      </c>
      <c r="E274" s="23" t="s">
        <v>110</v>
      </c>
      <c r="F274" s="50" t="s">
        <v>323</v>
      </c>
      <c r="G274" s="41" t="s">
        <v>387</v>
      </c>
      <c r="H274" s="58"/>
    </row>
    <row r="275" spans="1:8" x14ac:dyDescent="0.25">
      <c r="A275" s="41">
        <v>266</v>
      </c>
      <c r="B275" s="16">
        <v>46010</v>
      </c>
      <c r="C275" s="54">
        <v>2184</v>
      </c>
      <c r="D275" s="17">
        <v>208831.78</v>
      </c>
      <c r="E275" s="23" t="s">
        <v>111</v>
      </c>
      <c r="F275" s="50" t="s">
        <v>324</v>
      </c>
      <c r="G275" s="41" t="s">
        <v>402</v>
      </c>
      <c r="H275" s="58"/>
    </row>
    <row r="276" spans="1:8" x14ac:dyDescent="0.25">
      <c r="A276" s="41">
        <v>267</v>
      </c>
      <c r="B276" s="16">
        <v>46010</v>
      </c>
      <c r="C276" s="54">
        <v>2185</v>
      </c>
      <c r="D276" s="17">
        <v>962490.46</v>
      </c>
      <c r="E276" s="23" t="s">
        <v>112</v>
      </c>
      <c r="F276" s="50" t="s">
        <v>325</v>
      </c>
      <c r="G276" s="41" t="s">
        <v>411</v>
      </c>
      <c r="H276" s="58"/>
    </row>
    <row r="277" spans="1:8" x14ac:dyDescent="0.25">
      <c r="A277" s="41">
        <v>268</v>
      </c>
      <c r="B277" s="16">
        <v>46010</v>
      </c>
      <c r="C277" s="54">
        <v>2186</v>
      </c>
      <c r="D277" s="17">
        <v>331476.43</v>
      </c>
      <c r="E277" s="23" t="s">
        <v>112</v>
      </c>
      <c r="F277" s="50" t="s">
        <v>326</v>
      </c>
      <c r="G277" s="41" t="s">
        <v>411</v>
      </c>
      <c r="H277" s="58"/>
    </row>
    <row r="278" spans="1:8" x14ac:dyDescent="0.25">
      <c r="A278" s="41">
        <v>269</v>
      </c>
      <c r="B278" s="16">
        <v>46010</v>
      </c>
      <c r="C278" s="54">
        <v>2187</v>
      </c>
      <c r="D278" s="17">
        <v>180344.58</v>
      </c>
      <c r="E278" s="23" t="s">
        <v>112</v>
      </c>
      <c r="F278" s="50" t="s">
        <v>327</v>
      </c>
      <c r="G278" s="41" t="s">
        <v>411</v>
      </c>
      <c r="H278" s="58"/>
    </row>
    <row r="279" spans="1:8" x14ac:dyDescent="0.25">
      <c r="A279" s="41">
        <v>270</v>
      </c>
      <c r="B279" s="16">
        <v>46010</v>
      </c>
      <c r="C279" s="54">
        <v>2188</v>
      </c>
      <c r="D279" s="17">
        <v>483365.77</v>
      </c>
      <c r="E279" s="23" t="s">
        <v>112</v>
      </c>
      <c r="F279" s="50" t="s">
        <v>328</v>
      </c>
      <c r="G279" s="41" t="s">
        <v>411</v>
      </c>
      <c r="H279" s="58"/>
    </row>
    <row r="280" spans="1:8" x14ac:dyDescent="0.25">
      <c r="A280" s="41">
        <v>271</v>
      </c>
      <c r="B280" s="16">
        <v>46010</v>
      </c>
      <c r="C280" s="54">
        <v>2189</v>
      </c>
      <c r="D280" s="17">
        <v>8066.46</v>
      </c>
      <c r="E280" s="23" t="s">
        <v>111</v>
      </c>
      <c r="F280" s="50" t="s">
        <v>329</v>
      </c>
      <c r="G280" s="41" t="s">
        <v>402</v>
      </c>
      <c r="H280" s="58"/>
    </row>
    <row r="281" spans="1:8" x14ac:dyDescent="0.25">
      <c r="A281" s="41">
        <v>272</v>
      </c>
      <c r="B281" s="16" t="s">
        <v>128</v>
      </c>
      <c r="C281" s="23">
        <v>2190</v>
      </c>
      <c r="D281" s="17">
        <v>547257.06000000006</v>
      </c>
      <c r="E281" s="23" t="s">
        <v>16</v>
      </c>
      <c r="F281" s="50" t="s">
        <v>330</v>
      </c>
      <c r="G281" s="41" t="s">
        <v>387</v>
      </c>
      <c r="H281" s="58"/>
    </row>
    <row r="282" spans="1:8" x14ac:dyDescent="0.25">
      <c r="A282" s="41">
        <v>273</v>
      </c>
      <c r="B282" s="27">
        <v>46013</v>
      </c>
      <c r="C282" s="51">
        <v>2191</v>
      </c>
      <c r="D282" s="31">
        <v>798.6</v>
      </c>
      <c r="E282" s="25" t="s">
        <v>113</v>
      </c>
      <c r="F282" s="29" t="s">
        <v>331</v>
      </c>
      <c r="G282" s="41" t="s">
        <v>413</v>
      </c>
      <c r="H282" s="58"/>
    </row>
    <row r="283" spans="1:8" x14ac:dyDescent="0.25">
      <c r="A283" s="41">
        <v>274</v>
      </c>
      <c r="B283" s="27">
        <v>46013</v>
      </c>
      <c r="C283" s="54">
        <v>2192</v>
      </c>
      <c r="D283" s="31">
        <v>3267</v>
      </c>
      <c r="E283" s="25" t="s">
        <v>114</v>
      </c>
      <c r="F283" s="29" t="s">
        <v>332</v>
      </c>
      <c r="G283" s="41" t="s">
        <v>413</v>
      </c>
      <c r="H283" s="58"/>
    </row>
    <row r="284" spans="1:8" x14ac:dyDescent="0.25">
      <c r="A284" s="41">
        <v>275</v>
      </c>
      <c r="B284" s="27">
        <v>46013</v>
      </c>
      <c r="C284" s="41">
        <v>2193</v>
      </c>
      <c r="D284" s="31">
        <v>4705.57</v>
      </c>
      <c r="E284" s="25" t="s">
        <v>114</v>
      </c>
      <c r="F284" s="29" t="s">
        <v>333</v>
      </c>
      <c r="G284" s="41" t="s">
        <v>413</v>
      </c>
      <c r="H284" s="58"/>
    </row>
    <row r="285" spans="1:8" x14ac:dyDescent="0.25">
      <c r="A285" s="41">
        <v>276</v>
      </c>
      <c r="B285" s="27">
        <v>46013</v>
      </c>
      <c r="C285" s="23">
        <v>2194</v>
      </c>
      <c r="D285" s="31">
        <v>2432.2800000000002</v>
      </c>
      <c r="E285" s="25" t="s">
        <v>115</v>
      </c>
      <c r="F285" s="29" t="s">
        <v>334</v>
      </c>
      <c r="G285" s="41" t="s">
        <v>414</v>
      </c>
      <c r="H285" s="58"/>
    </row>
    <row r="286" spans="1:8" x14ac:dyDescent="0.25">
      <c r="A286" s="41">
        <v>277</v>
      </c>
      <c r="B286" s="27">
        <v>46013</v>
      </c>
      <c r="C286" s="41">
        <v>2195</v>
      </c>
      <c r="D286" s="31">
        <v>117.66</v>
      </c>
      <c r="E286" s="25" t="s">
        <v>19</v>
      </c>
      <c r="F286" s="29" t="s">
        <v>335</v>
      </c>
      <c r="G286" s="41" t="s">
        <v>390</v>
      </c>
      <c r="H286" s="58"/>
    </row>
    <row r="287" spans="1:8" x14ac:dyDescent="0.25">
      <c r="A287" s="41">
        <v>278</v>
      </c>
      <c r="B287" s="27">
        <v>46013</v>
      </c>
      <c r="C287" s="23">
        <v>2196</v>
      </c>
      <c r="D287" s="31">
        <v>34782.660000000003</v>
      </c>
      <c r="E287" s="25" t="s">
        <v>116</v>
      </c>
      <c r="F287" s="29" t="s">
        <v>336</v>
      </c>
      <c r="G287" s="41" t="s">
        <v>415</v>
      </c>
      <c r="H287" s="58"/>
    </row>
    <row r="288" spans="1:8" x14ac:dyDescent="0.25">
      <c r="A288" s="41">
        <v>279</v>
      </c>
      <c r="B288" s="27">
        <v>46013</v>
      </c>
      <c r="C288" s="41">
        <v>2197</v>
      </c>
      <c r="D288" s="31">
        <v>3327.5</v>
      </c>
      <c r="E288" s="25" t="s">
        <v>113</v>
      </c>
      <c r="F288" s="29" t="s">
        <v>337</v>
      </c>
      <c r="G288" s="41" t="s">
        <v>401</v>
      </c>
      <c r="H288" s="58"/>
    </row>
    <row r="289" spans="1:8" ht="30" x14ac:dyDescent="0.25">
      <c r="A289" s="41">
        <v>280</v>
      </c>
      <c r="B289" s="27">
        <v>46013</v>
      </c>
      <c r="C289" s="23">
        <v>2198</v>
      </c>
      <c r="D289" s="31">
        <v>423.5</v>
      </c>
      <c r="E289" s="25" t="s">
        <v>117</v>
      </c>
      <c r="F289" s="29" t="s">
        <v>338</v>
      </c>
      <c r="G289" s="41" t="s">
        <v>401</v>
      </c>
      <c r="H289" s="58"/>
    </row>
    <row r="290" spans="1:8" x14ac:dyDescent="0.25">
      <c r="A290" s="41">
        <v>281</v>
      </c>
      <c r="B290" s="27">
        <v>46013</v>
      </c>
      <c r="C290" s="41">
        <v>2199</v>
      </c>
      <c r="D290" s="31">
        <v>1802.9</v>
      </c>
      <c r="E290" s="25" t="s">
        <v>64</v>
      </c>
      <c r="F290" s="29" t="s">
        <v>339</v>
      </c>
      <c r="G290" s="41" t="s">
        <v>401</v>
      </c>
      <c r="H290" s="58"/>
    </row>
    <row r="291" spans="1:8" ht="30" x14ac:dyDescent="0.25">
      <c r="A291" s="41">
        <v>282</v>
      </c>
      <c r="B291" s="27">
        <v>46013</v>
      </c>
      <c r="C291" s="23">
        <v>2200</v>
      </c>
      <c r="D291" s="31">
        <v>3630</v>
      </c>
      <c r="E291" s="25" t="s">
        <v>66</v>
      </c>
      <c r="F291" s="29" t="s">
        <v>340</v>
      </c>
      <c r="G291" s="41" t="s">
        <v>401</v>
      </c>
      <c r="H291" s="58"/>
    </row>
    <row r="292" spans="1:8" ht="30" x14ac:dyDescent="0.25">
      <c r="A292" s="41">
        <v>283</v>
      </c>
      <c r="B292" s="27">
        <v>46013</v>
      </c>
      <c r="C292" s="41">
        <v>2201</v>
      </c>
      <c r="D292" s="31">
        <v>3630</v>
      </c>
      <c r="E292" s="25" t="s">
        <v>66</v>
      </c>
      <c r="F292" s="29" t="s">
        <v>341</v>
      </c>
      <c r="G292" s="41" t="s">
        <v>401</v>
      </c>
      <c r="H292" s="58"/>
    </row>
    <row r="293" spans="1:8" x14ac:dyDescent="0.25">
      <c r="A293" s="41">
        <v>284</v>
      </c>
      <c r="B293" s="26">
        <v>46013</v>
      </c>
      <c r="C293" s="23">
        <v>2202</v>
      </c>
      <c r="D293" s="31">
        <v>242</v>
      </c>
      <c r="E293" s="25" t="s">
        <v>118</v>
      </c>
      <c r="F293" s="29" t="s">
        <v>342</v>
      </c>
      <c r="G293" s="41" t="s">
        <v>401</v>
      </c>
      <c r="H293" s="58"/>
    </row>
    <row r="294" spans="1:8" ht="30" x14ac:dyDescent="0.25">
      <c r="A294" s="41">
        <v>285</v>
      </c>
      <c r="B294" s="27">
        <v>46013</v>
      </c>
      <c r="C294" s="41">
        <v>2203</v>
      </c>
      <c r="D294" s="31">
        <v>3676.95</v>
      </c>
      <c r="E294" s="25" t="s">
        <v>55</v>
      </c>
      <c r="F294" s="29" t="s">
        <v>343</v>
      </c>
      <c r="G294" s="41" t="s">
        <v>401</v>
      </c>
      <c r="H294" s="58"/>
    </row>
    <row r="295" spans="1:8" x14ac:dyDescent="0.25">
      <c r="A295" s="41">
        <v>286</v>
      </c>
      <c r="B295" s="27">
        <v>46013</v>
      </c>
      <c r="C295" s="23">
        <v>2204</v>
      </c>
      <c r="D295" s="31">
        <v>1904.54</v>
      </c>
      <c r="E295" s="25" t="s">
        <v>61</v>
      </c>
      <c r="F295" s="29" t="s">
        <v>344</v>
      </c>
      <c r="G295" s="41" t="s">
        <v>401</v>
      </c>
      <c r="H295" s="58"/>
    </row>
    <row r="296" spans="1:8" ht="30" x14ac:dyDescent="0.25">
      <c r="A296" s="41">
        <v>287</v>
      </c>
      <c r="B296" s="27">
        <v>46013</v>
      </c>
      <c r="C296" s="41">
        <v>2205</v>
      </c>
      <c r="D296" s="31">
        <v>168000</v>
      </c>
      <c r="E296" s="25" t="s">
        <v>119</v>
      </c>
      <c r="F296" s="29" t="s">
        <v>345</v>
      </c>
      <c r="G296" s="41" t="s">
        <v>401</v>
      </c>
      <c r="H296" s="58"/>
    </row>
    <row r="297" spans="1:8" ht="30" x14ac:dyDescent="0.25">
      <c r="A297" s="41">
        <v>288</v>
      </c>
      <c r="B297" s="27">
        <v>46013</v>
      </c>
      <c r="C297" s="23">
        <v>2206</v>
      </c>
      <c r="D297" s="31">
        <v>9566.32</v>
      </c>
      <c r="E297" s="25" t="s">
        <v>120</v>
      </c>
      <c r="F297" s="29" t="s">
        <v>346</v>
      </c>
      <c r="G297" s="41" t="s">
        <v>401</v>
      </c>
      <c r="H297" s="58"/>
    </row>
    <row r="298" spans="1:8" ht="30" x14ac:dyDescent="0.25">
      <c r="A298" s="41">
        <v>289</v>
      </c>
      <c r="B298" s="27">
        <v>46013</v>
      </c>
      <c r="C298" s="41">
        <v>2207</v>
      </c>
      <c r="D298" s="31">
        <v>18558.669999999998</v>
      </c>
      <c r="E298" s="25" t="s">
        <v>120</v>
      </c>
      <c r="F298" s="29" t="s">
        <v>347</v>
      </c>
      <c r="G298" s="41" t="s">
        <v>401</v>
      </c>
      <c r="H298" s="58"/>
    </row>
    <row r="299" spans="1:8" ht="30" x14ac:dyDescent="0.25">
      <c r="A299" s="41">
        <v>290</v>
      </c>
      <c r="B299" s="27">
        <v>46013</v>
      </c>
      <c r="C299" s="23">
        <v>2208</v>
      </c>
      <c r="D299" s="31">
        <v>24845.599999999999</v>
      </c>
      <c r="E299" s="25" t="s">
        <v>120</v>
      </c>
      <c r="F299" s="29" t="s">
        <v>348</v>
      </c>
      <c r="G299" s="41" t="s">
        <v>401</v>
      </c>
      <c r="H299" s="58"/>
    </row>
    <row r="300" spans="1:8" ht="30" x14ac:dyDescent="0.25">
      <c r="A300" s="41">
        <v>291</v>
      </c>
      <c r="B300" s="27">
        <v>46013</v>
      </c>
      <c r="C300" s="41">
        <v>2209</v>
      </c>
      <c r="D300" s="31">
        <v>16404.419999999998</v>
      </c>
      <c r="E300" s="25" t="s">
        <v>120</v>
      </c>
      <c r="F300" s="29" t="s">
        <v>349</v>
      </c>
      <c r="G300" s="41" t="s">
        <v>401</v>
      </c>
      <c r="H300" s="58"/>
    </row>
    <row r="301" spans="1:8" ht="30" x14ac:dyDescent="0.25">
      <c r="A301" s="41">
        <v>292</v>
      </c>
      <c r="B301" s="27">
        <v>46013</v>
      </c>
      <c r="C301" s="23">
        <v>2210</v>
      </c>
      <c r="D301" s="31">
        <v>24947.1</v>
      </c>
      <c r="E301" s="25" t="s">
        <v>120</v>
      </c>
      <c r="F301" s="29" t="s">
        <v>350</v>
      </c>
      <c r="G301" s="41" t="s">
        <v>401</v>
      </c>
      <c r="H301" s="58"/>
    </row>
    <row r="302" spans="1:8" ht="30" x14ac:dyDescent="0.25">
      <c r="A302" s="41">
        <v>293</v>
      </c>
      <c r="B302" s="27">
        <v>46013</v>
      </c>
      <c r="C302" s="41">
        <v>2211</v>
      </c>
      <c r="D302" s="31">
        <v>1302.9000000000001</v>
      </c>
      <c r="E302" s="25" t="s">
        <v>120</v>
      </c>
      <c r="F302" s="29" t="s">
        <v>351</v>
      </c>
      <c r="G302" s="41" t="s">
        <v>401</v>
      </c>
      <c r="H302" s="58"/>
    </row>
    <row r="303" spans="1:8" ht="30" x14ac:dyDescent="0.25">
      <c r="A303" s="41">
        <v>294</v>
      </c>
      <c r="B303" s="27">
        <v>46013</v>
      </c>
      <c r="C303" s="23">
        <v>2212</v>
      </c>
      <c r="D303" s="31">
        <v>15604.86</v>
      </c>
      <c r="E303" s="25" t="s">
        <v>120</v>
      </c>
      <c r="F303" s="29" t="s">
        <v>352</v>
      </c>
      <c r="G303" s="41" t="s">
        <v>401</v>
      </c>
      <c r="H303" s="58"/>
    </row>
    <row r="304" spans="1:8" ht="30" x14ac:dyDescent="0.25">
      <c r="A304" s="41">
        <v>295</v>
      </c>
      <c r="B304" s="27">
        <v>46013</v>
      </c>
      <c r="C304" s="41">
        <v>2213</v>
      </c>
      <c r="D304" s="31">
        <v>29395.14</v>
      </c>
      <c r="E304" s="25" t="s">
        <v>120</v>
      </c>
      <c r="F304" s="29" t="s">
        <v>353</v>
      </c>
      <c r="G304" s="41" t="s">
        <v>401</v>
      </c>
      <c r="H304" s="58"/>
    </row>
    <row r="305" spans="1:8" ht="30" x14ac:dyDescent="0.25">
      <c r="A305" s="41">
        <v>296</v>
      </c>
      <c r="B305" s="27">
        <v>46013</v>
      </c>
      <c r="C305" s="23">
        <v>2214</v>
      </c>
      <c r="D305" s="17">
        <v>13310</v>
      </c>
      <c r="E305" s="24" t="s">
        <v>94</v>
      </c>
      <c r="F305" s="18" t="s">
        <v>354</v>
      </c>
      <c r="G305" s="41" t="s">
        <v>401</v>
      </c>
      <c r="H305" s="58"/>
    </row>
    <row r="306" spans="1:8" x14ac:dyDescent="0.25">
      <c r="A306" s="41">
        <v>297</v>
      </c>
      <c r="B306" s="27">
        <v>46013</v>
      </c>
      <c r="C306" s="41">
        <v>2215</v>
      </c>
      <c r="D306" s="17">
        <v>25410</v>
      </c>
      <c r="E306" s="24" t="s">
        <v>67</v>
      </c>
      <c r="F306" s="18" t="s">
        <v>355</v>
      </c>
      <c r="G306" s="41" t="s">
        <v>401</v>
      </c>
      <c r="H306" s="58"/>
    </row>
    <row r="307" spans="1:8" ht="30" x14ac:dyDescent="0.25">
      <c r="A307" s="41">
        <v>298</v>
      </c>
      <c r="B307" s="26">
        <v>46013</v>
      </c>
      <c r="C307" s="23">
        <v>2216</v>
      </c>
      <c r="D307" s="30">
        <v>17787</v>
      </c>
      <c r="E307" s="25" t="s">
        <v>119</v>
      </c>
      <c r="F307" s="29" t="s">
        <v>356</v>
      </c>
      <c r="G307" s="41" t="s">
        <v>416</v>
      </c>
      <c r="H307" s="58"/>
    </row>
    <row r="308" spans="1:8" x14ac:dyDescent="0.25">
      <c r="A308" s="41">
        <v>299</v>
      </c>
      <c r="B308" s="26">
        <v>46013</v>
      </c>
      <c r="C308" s="23">
        <v>2217</v>
      </c>
      <c r="D308" s="17">
        <v>180047.64</v>
      </c>
      <c r="E308" s="23" t="s">
        <v>16</v>
      </c>
      <c r="F308" s="50" t="s">
        <v>357</v>
      </c>
      <c r="G308" s="41" t="s">
        <v>387</v>
      </c>
      <c r="H308" s="58"/>
    </row>
    <row r="309" spans="1:8" x14ac:dyDescent="0.25">
      <c r="A309" s="41">
        <v>300</v>
      </c>
      <c r="B309" s="26">
        <v>46013</v>
      </c>
      <c r="C309" s="23">
        <v>2218</v>
      </c>
      <c r="D309" s="17">
        <v>43094.16</v>
      </c>
      <c r="E309" s="23" t="s">
        <v>12</v>
      </c>
      <c r="F309" s="18" t="s">
        <v>358</v>
      </c>
      <c r="G309" s="41" t="s">
        <v>387</v>
      </c>
      <c r="H309" s="58"/>
    </row>
    <row r="310" spans="1:8" ht="30" x14ac:dyDescent="0.25">
      <c r="A310" s="41">
        <v>301</v>
      </c>
      <c r="B310" s="26">
        <v>46013</v>
      </c>
      <c r="C310" s="23">
        <v>2219</v>
      </c>
      <c r="D310" s="17">
        <v>22990</v>
      </c>
      <c r="E310" s="24" t="s">
        <v>121</v>
      </c>
      <c r="F310" s="18" t="s">
        <v>359</v>
      </c>
      <c r="G310" s="41" t="s">
        <v>388</v>
      </c>
      <c r="H310" s="58"/>
    </row>
    <row r="311" spans="1:8" ht="30" x14ac:dyDescent="0.25">
      <c r="A311" s="41">
        <v>302</v>
      </c>
      <c r="B311" s="28">
        <v>46013</v>
      </c>
      <c r="C311" s="23">
        <v>2220</v>
      </c>
      <c r="D311" s="17">
        <v>2153728.56</v>
      </c>
      <c r="E311" s="24" t="s">
        <v>21</v>
      </c>
      <c r="F311" s="18" t="s">
        <v>360</v>
      </c>
      <c r="G311" s="41" t="s">
        <v>417</v>
      </c>
      <c r="H311" s="58"/>
    </row>
    <row r="312" spans="1:8" ht="30" x14ac:dyDescent="0.25">
      <c r="A312" s="41">
        <v>303</v>
      </c>
      <c r="B312" s="16">
        <v>46013</v>
      </c>
      <c r="C312" s="23">
        <v>2221</v>
      </c>
      <c r="D312" s="17">
        <v>1711075.76</v>
      </c>
      <c r="E312" s="24" t="s">
        <v>21</v>
      </c>
      <c r="F312" s="18" t="s">
        <v>361</v>
      </c>
      <c r="G312" s="41" t="s">
        <v>417</v>
      </c>
      <c r="H312" s="58"/>
    </row>
    <row r="313" spans="1:8" ht="30" x14ac:dyDescent="0.25">
      <c r="A313" s="41">
        <v>304</v>
      </c>
      <c r="B313" s="16">
        <v>46013</v>
      </c>
      <c r="C313" s="23">
        <v>2222</v>
      </c>
      <c r="D313" s="17">
        <v>1223422.6599999999</v>
      </c>
      <c r="E313" s="24" t="s">
        <v>122</v>
      </c>
      <c r="F313" s="18" t="s">
        <v>362</v>
      </c>
      <c r="G313" s="41" t="s">
        <v>417</v>
      </c>
      <c r="H313" s="58"/>
    </row>
    <row r="314" spans="1:8" ht="30" x14ac:dyDescent="0.25">
      <c r="A314" s="41">
        <v>305</v>
      </c>
      <c r="B314" s="26">
        <v>46013</v>
      </c>
      <c r="C314" s="23">
        <v>2223</v>
      </c>
      <c r="D314" s="17">
        <f>328461.34-20969.19</f>
        <v>307492.15000000002</v>
      </c>
      <c r="E314" s="24" t="s">
        <v>122</v>
      </c>
      <c r="F314" s="18" t="s">
        <v>363</v>
      </c>
      <c r="G314" s="41" t="s">
        <v>417</v>
      </c>
      <c r="H314" s="58"/>
    </row>
    <row r="315" spans="1:8" ht="30" x14ac:dyDescent="0.25">
      <c r="A315" s="41">
        <v>306</v>
      </c>
      <c r="B315" s="26">
        <v>46013</v>
      </c>
      <c r="C315" s="23">
        <v>2224</v>
      </c>
      <c r="D315" s="17">
        <f>414793.01-5604.72</f>
        <v>409188.29000000004</v>
      </c>
      <c r="E315" s="24" t="s">
        <v>122</v>
      </c>
      <c r="F315" s="18" t="s">
        <v>364</v>
      </c>
      <c r="G315" s="41" t="s">
        <v>417</v>
      </c>
      <c r="H315" s="58"/>
    </row>
    <row r="316" spans="1:8" ht="30" x14ac:dyDescent="0.25">
      <c r="A316" s="41">
        <v>307</v>
      </c>
      <c r="B316" s="27">
        <v>46014</v>
      </c>
      <c r="C316" s="23">
        <v>2225</v>
      </c>
      <c r="D316" s="17">
        <v>3000</v>
      </c>
      <c r="E316" s="24" t="s">
        <v>46</v>
      </c>
      <c r="F316" s="18" t="s">
        <v>365</v>
      </c>
      <c r="G316" s="41" t="s">
        <v>401</v>
      </c>
      <c r="H316" s="58"/>
    </row>
    <row r="317" spans="1:8" ht="30" x14ac:dyDescent="0.25">
      <c r="A317" s="41">
        <v>308</v>
      </c>
      <c r="B317" s="27">
        <v>46014</v>
      </c>
      <c r="C317" s="23">
        <v>2226</v>
      </c>
      <c r="D317" s="17">
        <v>9500</v>
      </c>
      <c r="E317" s="24" t="s">
        <v>46</v>
      </c>
      <c r="F317" s="18" t="s">
        <v>366</v>
      </c>
      <c r="G317" s="41" t="s">
        <v>401</v>
      </c>
      <c r="H317" s="58"/>
    </row>
    <row r="318" spans="1:8" ht="30" x14ac:dyDescent="0.25">
      <c r="A318" s="41">
        <v>309</v>
      </c>
      <c r="B318" s="27">
        <v>46014</v>
      </c>
      <c r="C318" s="23">
        <v>2227</v>
      </c>
      <c r="D318" s="17">
        <v>3200</v>
      </c>
      <c r="E318" s="24" t="s">
        <v>56</v>
      </c>
      <c r="F318" s="18" t="s">
        <v>367</v>
      </c>
      <c r="G318" s="41" t="s">
        <v>401</v>
      </c>
      <c r="H318" s="58"/>
    </row>
    <row r="319" spans="1:8" x14ac:dyDescent="0.25">
      <c r="A319" s="41">
        <v>310</v>
      </c>
      <c r="B319" s="23" t="s">
        <v>129</v>
      </c>
      <c r="C319" s="23">
        <v>2228</v>
      </c>
      <c r="D319" s="17">
        <v>17169</v>
      </c>
      <c r="E319" s="23" t="s">
        <v>24</v>
      </c>
      <c r="F319" s="50" t="s">
        <v>368</v>
      </c>
      <c r="G319" s="41" t="s">
        <v>409</v>
      </c>
      <c r="H319" s="58"/>
    </row>
    <row r="320" spans="1:8" x14ac:dyDescent="0.25">
      <c r="A320" s="41">
        <v>311</v>
      </c>
      <c r="B320" s="23" t="s">
        <v>129</v>
      </c>
      <c r="C320" s="23">
        <v>2229</v>
      </c>
      <c r="D320" s="17">
        <v>27824</v>
      </c>
      <c r="E320" s="23" t="s">
        <v>25</v>
      </c>
      <c r="F320" s="50" t="s">
        <v>369</v>
      </c>
      <c r="G320" s="41" t="s">
        <v>409</v>
      </c>
      <c r="H320" s="58"/>
    </row>
    <row r="321" spans="1:8" x14ac:dyDescent="0.25">
      <c r="A321" s="41">
        <v>312</v>
      </c>
      <c r="B321" s="23" t="s">
        <v>129</v>
      </c>
      <c r="C321" s="23">
        <v>2248</v>
      </c>
      <c r="D321" s="17">
        <v>3188</v>
      </c>
      <c r="E321" s="23" t="s">
        <v>23</v>
      </c>
      <c r="F321" s="50" t="s">
        <v>423</v>
      </c>
      <c r="G321" s="41" t="s">
        <v>409</v>
      </c>
      <c r="H321" s="58"/>
    </row>
    <row r="322" spans="1:8" x14ac:dyDescent="0.25">
      <c r="A322" s="41">
        <v>313</v>
      </c>
      <c r="B322" s="23" t="s">
        <v>129</v>
      </c>
      <c r="C322" s="23">
        <v>2249</v>
      </c>
      <c r="D322" s="17">
        <v>1103</v>
      </c>
      <c r="E322" s="23" t="s">
        <v>23</v>
      </c>
      <c r="F322" s="50" t="s">
        <v>370</v>
      </c>
      <c r="G322" s="41" t="s">
        <v>410</v>
      </c>
      <c r="H322" s="58"/>
    </row>
    <row r="323" spans="1:8" x14ac:dyDescent="0.25">
      <c r="A323" s="41">
        <v>314</v>
      </c>
      <c r="B323" s="23" t="s">
        <v>129</v>
      </c>
      <c r="C323" s="23">
        <v>2250</v>
      </c>
      <c r="D323" s="17">
        <v>2625.7</v>
      </c>
      <c r="E323" s="23" t="s">
        <v>93</v>
      </c>
      <c r="F323" s="18" t="s">
        <v>371</v>
      </c>
      <c r="G323" s="41" t="s">
        <v>401</v>
      </c>
      <c r="H323" s="58"/>
    </row>
    <row r="324" spans="1:8" x14ac:dyDescent="0.25">
      <c r="A324" s="41">
        <v>315</v>
      </c>
      <c r="B324" s="23" t="s">
        <v>130</v>
      </c>
      <c r="C324" s="23">
        <v>2251</v>
      </c>
      <c r="D324" s="17">
        <v>89832.43</v>
      </c>
      <c r="E324" s="23" t="s">
        <v>16</v>
      </c>
      <c r="F324" s="18" t="s">
        <v>372</v>
      </c>
      <c r="G324" s="41" t="s">
        <v>401</v>
      </c>
      <c r="H324" s="58"/>
    </row>
    <row r="325" spans="1:8" x14ac:dyDescent="0.25">
      <c r="A325" s="41">
        <v>316</v>
      </c>
      <c r="B325" s="23" t="s">
        <v>130</v>
      </c>
      <c r="C325" s="23">
        <v>2252</v>
      </c>
      <c r="D325" s="17">
        <v>164866.06</v>
      </c>
      <c r="E325" s="23" t="s">
        <v>16</v>
      </c>
      <c r="F325" s="18" t="s">
        <v>373</v>
      </c>
      <c r="G325" s="41" t="s">
        <v>401</v>
      </c>
      <c r="H325" s="58"/>
    </row>
    <row r="326" spans="1:8" ht="30" x14ac:dyDescent="0.25">
      <c r="A326" s="41">
        <v>317</v>
      </c>
      <c r="B326" s="23" t="s">
        <v>130</v>
      </c>
      <c r="C326" s="23">
        <v>2253</v>
      </c>
      <c r="D326" s="17">
        <v>95374.45</v>
      </c>
      <c r="E326" s="23" t="s">
        <v>16</v>
      </c>
      <c r="F326" s="18" t="s">
        <v>374</v>
      </c>
      <c r="G326" s="41" t="s">
        <v>401</v>
      </c>
      <c r="H326" s="58"/>
    </row>
    <row r="327" spans="1:8" ht="30" x14ac:dyDescent="0.25">
      <c r="A327" s="41">
        <v>318</v>
      </c>
      <c r="B327" s="23" t="s">
        <v>130</v>
      </c>
      <c r="C327" s="23">
        <v>2254</v>
      </c>
      <c r="D327" s="17">
        <v>18290.03</v>
      </c>
      <c r="E327" s="23" t="s">
        <v>16</v>
      </c>
      <c r="F327" s="18" t="s">
        <v>375</v>
      </c>
      <c r="G327" s="41" t="s">
        <v>401</v>
      </c>
      <c r="H327" s="58"/>
    </row>
    <row r="328" spans="1:8" ht="30" x14ac:dyDescent="0.25">
      <c r="A328" s="41">
        <v>319</v>
      </c>
      <c r="B328" s="23" t="s">
        <v>130</v>
      </c>
      <c r="C328" s="23">
        <v>2255</v>
      </c>
      <c r="D328" s="17">
        <v>15341.37</v>
      </c>
      <c r="E328" s="23" t="s">
        <v>16</v>
      </c>
      <c r="F328" s="18" t="s">
        <v>376</v>
      </c>
      <c r="G328" s="41" t="s">
        <v>401</v>
      </c>
      <c r="H328" s="58"/>
    </row>
    <row r="329" spans="1:8" x14ac:dyDescent="0.25">
      <c r="A329" s="41">
        <v>320</v>
      </c>
      <c r="B329" s="23" t="s">
        <v>130</v>
      </c>
      <c r="C329" s="23">
        <v>2256</v>
      </c>
      <c r="D329" s="17">
        <v>4766.99</v>
      </c>
      <c r="E329" s="23" t="s">
        <v>16</v>
      </c>
      <c r="F329" s="18" t="s">
        <v>377</v>
      </c>
      <c r="G329" s="41" t="s">
        <v>401</v>
      </c>
      <c r="H329" s="58"/>
    </row>
    <row r="330" spans="1:8" x14ac:dyDescent="0.25">
      <c r="A330" s="41">
        <v>321</v>
      </c>
      <c r="B330" s="23" t="s">
        <v>130</v>
      </c>
      <c r="C330" s="23">
        <v>2257</v>
      </c>
      <c r="D330" s="17">
        <v>4904.37</v>
      </c>
      <c r="E330" s="23" t="s">
        <v>16</v>
      </c>
      <c r="F330" s="18" t="s">
        <v>378</v>
      </c>
      <c r="G330" s="41" t="s">
        <v>401</v>
      </c>
      <c r="H330" s="58"/>
    </row>
    <row r="331" spans="1:8" ht="30" x14ac:dyDescent="0.25">
      <c r="A331" s="41">
        <v>321</v>
      </c>
      <c r="B331" s="23" t="s">
        <v>130</v>
      </c>
      <c r="C331" s="23">
        <v>2258</v>
      </c>
      <c r="D331" s="17">
        <v>95447.69</v>
      </c>
      <c r="E331" s="23" t="s">
        <v>16</v>
      </c>
      <c r="F331" s="18" t="s">
        <v>379</v>
      </c>
      <c r="G331" s="41" t="s">
        <v>401</v>
      </c>
      <c r="H331" s="58"/>
    </row>
    <row r="332" spans="1:8" ht="30" x14ac:dyDescent="0.25">
      <c r="A332" s="41">
        <v>321</v>
      </c>
      <c r="B332" s="23" t="s">
        <v>130</v>
      </c>
      <c r="C332" s="23">
        <v>2259</v>
      </c>
      <c r="D332" s="17">
        <v>793320.55</v>
      </c>
      <c r="E332" s="23" t="s">
        <v>16</v>
      </c>
      <c r="F332" s="18" t="s">
        <v>380</v>
      </c>
      <c r="G332" s="41" t="s">
        <v>401</v>
      </c>
      <c r="H332" s="58"/>
    </row>
    <row r="333" spans="1:8" ht="30" x14ac:dyDescent="0.25">
      <c r="A333" s="41">
        <v>321</v>
      </c>
      <c r="B333" s="26">
        <v>46021</v>
      </c>
      <c r="C333" s="41">
        <v>2263</v>
      </c>
      <c r="D333" s="31">
        <v>157.35</v>
      </c>
      <c r="E333" s="25" t="s">
        <v>43</v>
      </c>
      <c r="F333" s="29" t="s">
        <v>381</v>
      </c>
      <c r="G333" s="41" t="s">
        <v>391</v>
      </c>
      <c r="H333" s="58"/>
    </row>
    <row r="334" spans="1:8" ht="30" x14ac:dyDescent="0.25">
      <c r="A334" s="41">
        <v>321</v>
      </c>
      <c r="B334" s="26">
        <v>46021</v>
      </c>
      <c r="C334" s="41">
        <v>2264</v>
      </c>
      <c r="D334" s="31">
        <v>4787.6099999999997</v>
      </c>
      <c r="E334" s="25" t="s">
        <v>43</v>
      </c>
      <c r="F334" s="29" t="s">
        <v>382</v>
      </c>
      <c r="G334" s="41" t="s">
        <v>391</v>
      </c>
      <c r="H334" s="58"/>
    </row>
    <row r="335" spans="1:8" ht="30" x14ac:dyDescent="0.25">
      <c r="A335" s="41">
        <v>321</v>
      </c>
      <c r="B335" s="26">
        <v>46021</v>
      </c>
      <c r="C335" s="41">
        <v>2265</v>
      </c>
      <c r="D335" s="31">
        <v>12987.68</v>
      </c>
      <c r="E335" s="25" t="s">
        <v>43</v>
      </c>
      <c r="F335" s="29" t="s">
        <v>383</v>
      </c>
      <c r="G335" s="41" t="s">
        <v>391</v>
      </c>
      <c r="H335" s="58"/>
    </row>
    <row r="336" spans="1:8" x14ac:dyDescent="0.25">
      <c r="A336" s="41">
        <v>321</v>
      </c>
      <c r="B336" s="26">
        <v>46021</v>
      </c>
      <c r="C336" s="41">
        <v>2266</v>
      </c>
      <c r="D336" s="17">
        <v>8867.1299999999992</v>
      </c>
      <c r="E336" s="23" t="s">
        <v>96</v>
      </c>
      <c r="F336" s="18" t="s">
        <v>384</v>
      </c>
      <c r="G336" s="41" t="s">
        <v>401</v>
      </c>
      <c r="H336" s="58"/>
    </row>
    <row r="337" spans="1:8" x14ac:dyDescent="0.25">
      <c r="A337" s="41">
        <v>321</v>
      </c>
      <c r="B337" s="26">
        <v>46021</v>
      </c>
      <c r="C337" s="41">
        <v>2267</v>
      </c>
      <c r="D337" s="17">
        <v>30</v>
      </c>
      <c r="E337" s="23" t="s">
        <v>96</v>
      </c>
      <c r="F337" s="18" t="s">
        <v>385</v>
      </c>
      <c r="G337" s="41" t="s">
        <v>401</v>
      </c>
      <c r="H337" s="58"/>
    </row>
    <row r="338" spans="1:8" x14ac:dyDescent="0.25">
      <c r="A338" s="41">
        <v>321</v>
      </c>
      <c r="B338" s="26">
        <v>46021</v>
      </c>
      <c r="C338" s="41">
        <v>2268</v>
      </c>
      <c r="D338" s="17">
        <v>245.63</v>
      </c>
      <c r="E338" s="23" t="s">
        <v>123</v>
      </c>
      <c r="F338" s="18" t="s">
        <v>386</v>
      </c>
      <c r="G338" s="41" t="s">
        <v>401</v>
      </c>
      <c r="H338" s="58"/>
    </row>
  </sheetData>
  <mergeCells count="2">
    <mergeCell ref="A5:H5"/>
    <mergeCell ref="A6:H6"/>
  </mergeCells>
  <phoneticPr fontId="0" type="noConversion"/>
  <pageMargins left="0.31496062992125984" right="0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2026-08-07T08:45:38Z</dcterms:modified>
</cp:coreProperties>
</file>