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Foaie1!$A$9:$I$151</definedName>
  </definedNames>
  <calcPr calcId="145621"/>
</workbook>
</file>

<file path=xl/calcChain.xml><?xml version="1.0" encoding="utf-8"?>
<calcChain xmlns="http://schemas.openxmlformats.org/spreadsheetml/2006/main">
  <c r="D142" i="1" l="1"/>
  <c r="D134" i="1"/>
  <c r="D69" i="1"/>
  <c r="D31" i="1"/>
  <c r="D30" i="1"/>
  <c r="D29" i="1"/>
</calcChain>
</file>

<file path=xl/sharedStrings.xml><?xml version="1.0" encoding="utf-8"?>
<sst xmlns="http://schemas.openxmlformats.org/spreadsheetml/2006/main" count="463" uniqueCount="229">
  <si>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</si>
  <si>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</si>
  <si>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</si>
  <si>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</si>
  <si>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</si>
  <si>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</si>
  <si>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</si>
  <si>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</si>
  <si>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</si>
  <si>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</si>
  <si>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</si>
  <si>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 xml:space="preserve">                        </t>
  </si>
  <si>
    <t>COMPARTIMENT CONTABILITATE - FINANCIAR, BUGET</t>
  </si>
  <si>
    <t>Capitol:  65.02. " Învățământ"                                                                                                        IUNIE 2026</t>
  </si>
  <si>
    <t>04.06.2026</t>
  </si>
  <si>
    <t>08.06.2026</t>
  </si>
  <si>
    <t>25.06.2026</t>
  </si>
  <si>
    <t>INEDITGRUP SRL</t>
  </si>
  <si>
    <t>VODAFONE ROMANIA SA</t>
  </si>
  <si>
    <t>TRAFO STAR CONSTRUCT SRL</t>
  </si>
  <si>
    <t>C&amp;A MICROTECH SOLUTIONS SRL</t>
  </si>
  <si>
    <t>CONSTANTIN G. ALEXANDRU PFA</t>
  </si>
  <si>
    <t>ADRIAN &amp; ANCA ECOCLEAN SRL</t>
  </si>
  <si>
    <t>ORDINUL ARHITECȚILOR DIN ROMÂNIA</t>
  </si>
  <si>
    <t>TESARO KIT CONSTRUCT</t>
  </si>
  <si>
    <t>ENGIE ROMANIA SA</t>
  </si>
  <si>
    <t>BIT CONSULTING PRO SRL</t>
  </si>
  <si>
    <t>AMTEL COMMUNICATION SRL</t>
  </si>
  <si>
    <t>QUALITY SAFETY SERVICES SRL</t>
  </si>
  <si>
    <t>LICEUL TEORETIC DR. MIOARA MINCU</t>
  </si>
  <si>
    <t>C.S.C</t>
  </si>
  <si>
    <t>I.S.C</t>
  </si>
  <si>
    <t>PPC ENERGIE S.A</t>
  </si>
  <si>
    <t>TETRA SISTEMS GUARD SRL</t>
  </si>
  <si>
    <t>ORANGE ROMANIA SA</t>
  </si>
  <si>
    <t>ADM. BAZINALA APA ARGES VEDEA</t>
  </si>
  <si>
    <t>APA NOVA BUCURESTI SA</t>
  </si>
  <si>
    <t>UP ROMANIA</t>
  </si>
  <si>
    <t>ALA EXPERT CONSTRUCT</t>
  </si>
  <si>
    <t>GRADINITA CARTEA CU POVESTI</t>
  </si>
  <si>
    <t>GRADINITA CASTELUL COPIILOR</t>
  </si>
  <si>
    <t>GRADINITA DON CASTOR</t>
  </si>
  <si>
    <t>GRADINITA MAGICA</t>
  </si>
  <si>
    <t>GRADINITA OLGA GUDYNN</t>
  </si>
  <si>
    <t>GRADINITA SUFLET DE COPIL</t>
  </si>
  <si>
    <t>GRADINITA ALFRED FRONIUS</t>
  </si>
  <si>
    <t>GRADINITA COMPANIA MICA</t>
  </si>
  <si>
    <t>GRADINITA ONCE UPON A TIME</t>
  </si>
  <si>
    <t>GRADINITA VEVERITA JUCAUSA</t>
  </si>
  <si>
    <t>GRADINITA CASTELINO BABY</t>
  </si>
  <si>
    <t>GRADINITA ZUPPY</t>
  </si>
  <si>
    <t>GRADINITA RIO</t>
  </si>
  <si>
    <t>GRADINITA KIDS FIRST</t>
  </si>
  <si>
    <t>LICEUL ANASTASIA POPESCU</t>
  </si>
  <si>
    <t>LICEUL TEORETIC LUCA</t>
  </si>
  <si>
    <t>LICEUL SFINTII TREI IERARHI</t>
  </si>
  <si>
    <t>SCOALA MONTERRA</t>
  </si>
  <si>
    <t>ZEPPELIN SCHULE</t>
  </si>
  <si>
    <t>SCOALA MONTESSORI</t>
  </si>
  <si>
    <t>GRADINITA BUSY BEES ACADEMY</t>
  </si>
  <si>
    <t>GRADINITA NICOLAND</t>
  </si>
  <si>
    <t>GRADINITA PICCOLO&amp;TEDY AMICII</t>
  </si>
  <si>
    <t>GRADINITA PICK ME KINDERGARTEN</t>
  </si>
  <si>
    <t>SCOALA BUCURIA DE INVATA</t>
  </si>
  <si>
    <t>SCOALA PICK ME ACADEMY</t>
  </si>
  <si>
    <t>SCOALA PRIMARA SPRINGFIELD</t>
  </si>
  <si>
    <t>EDENRED</t>
  </si>
  <si>
    <t>INTERAXIS ENGINEERING SRL</t>
  </si>
  <si>
    <t>INTERAXIS ENGINEERING SRL(GARANTIE)</t>
  </si>
  <si>
    <t>RETELE ELECTRICE MUNTENIA</t>
  </si>
  <si>
    <t>DIGI ROMANIA SA</t>
  </si>
  <si>
    <t>OM BUSINESS BASE SRL</t>
  </si>
  <si>
    <t>ASOC PROPRIETARI ST N RACOTA NR 12-14</t>
  </si>
  <si>
    <t>UNIVERSAL SERVICES 95 SRL</t>
  </si>
  <si>
    <t>SOC NATIONALA DE INFORMATICA</t>
  </si>
  <si>
    <t>INFORMATIC SUPPORT SYSTEMS SRL</t>
  </si>
  <si>
    <t>TOP ARHIV SERV SRL</t>
  </si>
  <si>
    <t>ARISTO PROPERTY MANAGEMENT SRL</t>
  </si>
  <si>
    <t>TONKA SOLUTIONS</t>
  </si>
  <si>
    <t>BEST INOVATIONS IDEA SRL</t>
  </si>
  <si>
    <t>MODSERV IMPEX S.R.L.</t>
  </si>
  <si>
    <t>SAIFI FIMD</t>
  </si>
  <si>
    <t>TERRA GAZ CONSTRUCT</t>
  </si>
  <si>
    <t>S.C. URBIA SECTOR 2 S.A.</t>
  </si>
  <si>
    <t>INTERAXIS ENGINEERING</t>
  </si>
  <si>
    <t>Achiziționare materiale de curatenie, F. nr. 23594/11.05.2026</t>
  </si>
  <si>
    <t>Achiziționare materiale de curatenie, F. nr. 23666/13.05.2026</t>
  </si>
  <si>
    <t>Abonament telefonie, F. nr. 790204477/14.05.2026 perioada 14.04.2026 - 13.05.2026, Cod Cl 11352176</t>
  </si>
  <si>
    <t>Servicii de feronerie F. nr. 243/14.05.2026</t>
  </si>
  <si>
    <t>Servicii de feronerie F. nr. 242/14.05.2026</t>
  </si>
  <si>
    <t>Servicii de mentenanță, asistență tehnică IT, rețea si echip informatice, F. nr. 290/20.05.2026 luna mai 2026</t>
  </si>
  <si>
    <t>Servicii de mentenanță, sisteme de supraveghere video, antiefracție, det. alarmare,  F. nr. 291/20.05.2026 luna mai 2026</t>
  </si>
  <si>
    <t>Servicii analiză de risc la securitatea fizică -  Grădinița nr. 137, F. nr. 444/15.05.2026</t>
  </si>
  <si>
    <t>Servicii de curatenie, F. nr. 313/25.05.2026 luna mai 2026</t>
  </si>
  <si>
    <t xml:space="preserve">Taxă timbru arhitectură Gr. Cu 8 grupe in Str. Ion Vlad Nr. 3-5, ref. 906/29.05.2026                                                                                                                                        </t>
  </si>
  <si>
    <t>SL2 fara ajustare L.T.C. Brancusi, f.1029/26.05.2026</t>
  </si>
  <si>
    <t>SL2 fara ajustare Sc. Gim. Nr. 51, f. 1030/26.05.2026</t>
  </si>
  <si>
    <t>SL3 fara ajustare Sc. Gim. Petre Ghelmez, f. 1032/26.05.2026</t>
  </si>
  <si>
    <t>Consum gaze naturale, F. 10421924928/05.05.2026, Masina de Paine, aprilie 2026, ID 191139045022</t>
  </si>
  <si>
    <t>Servicii recuperare date PC FP. nr. 96628/28.05.2026</t>
  </si>
  <si>
    <t>HDD 2TB Seagate 2.5 USB 3.0 FP. nr. 96628/28.05.2026</t>
  </si>
  <si>
    <t>Servicii interventie centrala telefonica Grandstream, piete, F. nr. 1831/21.05.2026</t>
  </si>
  <si>
    <t>Achizitionare stingatoare tip P6, F. nr. 17372/13.05.2026</t>
  </si>
  <si>
    <t xml:space="preserve">Cheltuieli burse conform decizie ISMB nr. 2192/14.05.2026 </t>
  </si>
  <si>
    <t>Cheltuieli conform decizie ANAF nr. 475/18.05.2026 inv. acreditat sept-dec 2025</t>
  </si>
  <si>
    <t xml:space="preserve">Cheltuieli conform decizie ANAF nr. 475/18.05.2026 inv. autorizat </t>
  </si>
  <si>
    <t>Cheltuieli conform decizie ANAF nr. 475/18.05.2026 inv. acreditat</t>
  </si>
  <si>
    <t>SL3 fara ajustare,  Gr. Nr. 280, amenajari exterioare, ctr. 85/15.10.2025, f.1031/26.05.2026</t>
  </si>
  <si>
    <t xml:space="preserve">TAXĂ 0,5% - SC. GIM. Ferdinand I, ref. 925/03.06.2026                                  </t>
  </si>
  <si>
    <t xml:space="preserve">TAXĂ 0,5% - SC. GIM. NR. 49, ref. 924/03.06.2026           </t>
  </si>
  <si>
    <t xml:space="preserve">TAXĂ 0,5% - SC. GIM. Ferdinand I, ref. 926/03.06.2026                                  </t>
  </si>
  <si>
    <t xml:space="preserve">TAXĂ 0,5% - SC. GIM. NR. 49, ref. 923/03.06.2026           </t>
  </si>
  <si>
    <t>Consum energie electrica, partial F. nr. 4986538/06.05.2026, perioada 01.09.2025-19.01.2026, Cod Cl C102049162, Cod Pl 317530858, piete, recalculata</t>
  </si>
  <si>
    <t>Consum energie electrica, F. 6170355/25.05.2026, perioada 01.04.2026-30.04.2026, Cod Cl C102049162, Cod Pl 316599481, Vlad Ion nr. 3-5</t>
  </si>
  <si>
    <t>Consum energie electrica, dif. F. nr. 4986538/06.05.2026, perioada 01.09.2025-19.01.2026, Cod Cl C102049162, Cod Pl 317530858, piete, recalculata</t>
  </si>
  <si>
    <t>Servicii paza aferente 05.2026 F. 3082/04.06.2026</t>
  </si>
  <si>
    <t>Consum gaze naturale, F. nr. 11218286558/13.05.2026, Ziduri Mosi nr. 4, aprilie 2026, ID 191001363651</t>
  </si>
  <si>
    <t>Abonament telefonie mobilă, F. nr. 21525951/07.06.2026, iunie 2026, Id 1041503051</t>
  </si>
  <si>
    <t>Abonament telefonie mobilă, F. nr. 20764295/02.06.2026, iunie 2026, Id 0124180340</t>
  </si>
  <si>
    <t>Consum energie electrica, F. nr. 6185775/26.05.2026, perioada 27.01.2026-30.04.2026, Cod Cl C102049162, Cod Pl 317530858, piete</t>
  </si>
  <si>
    <t>Consum energie electrica, F. 6170207/25.05.2026, perioada 01.04.2026-30.04.2026, Cod Cl C102049162, Cod Pl 163966857, Masina De Paine nr.47</t>
  </si>
  <si>
    <t>Consum gaze naturale, F. nr. 11118539064/03.06.2026, Masina de Paine, perioada 01.05.2026 - 31.05.2026, ID 191139045022</t>
  </si>
  <si>
    <t>Consum gaze naturale, F. nr. 10422038990/04.06.2026, Ziduri Mosi nr. 4, perioada 01.05.2026 - 31.05.2026, ID 191001363651</t>
  </si>
  <si>
    <t>Utilizare resurse apa subteran, cota fixa an 2026, F. nr. 9640/04.06.2026</t>
  </si>
  <si>
    <t>Consum apa si canalizare, F. nr. 260689517/05.06.2026, perioada 06.05.2026 - 03.06.2026, Vlad Ion nr. 3-5, Cod Cl 10675983</t>
  </si>
  <si>
    <t>Consum apa si canalizare,  F. nr. 260689519/05.06.2026, perioada 06.05.2026 - 03.06.2026, Cremenița, Cod Cl 10675983</t>
  </si>
  <si>
    <t>Consum apa si canalizare,  F. nr. 260689520/05.06.2026, perioada 06.05.2026 - 03.06.2026, Chisinau nr. 1, Cod Cl 10675983</t>
  </si>
  <si>
    <t>Consum apa si canalizare,  F. nr. 260689518/05.06.2026, perioada 06.05.2026 - 03.06.2026, Cernăuți nr. 29A, Cod Cl 10675983</t>
  </si>
  <si>
    <t>Consum apa si canalizare, F. nr. 260695677/08.06.2026, perioada 07.05.2026 - 04.06.2026, Ziduri Mosi nr. 5B, Cod Cl 10675983</t>
  </si>
  <si>
    <t>Consum apa si canalizare, F. nr. 260695676/08.06.2026, perioada 07.05.2026 - 04.06.2026, Colentina nr. 6A, Cod Cl 10675983</t>
  </si>
  <si>
    <t>Servicii emitere vouchere sport, F. nr. 6182664/12.06.2026 conf. Ctr. 14/05.06.2026, Cod client 678</t>
  </si>
  <si>
    <t>Construire corp nou scoala-Maria Rosetti, ctr.72/26.08.2024, f. 565/09.06.2026</t>
  </si>
  <si>
    <t xml:space="preserve">Vouchere sport 49439353-49445226, F. 6182663/12.06.2026 </t>
  </si>
  <si>
    <t>Finantare de baza - decizie ANAF 475/18.05.2026</t>
  </si>
  <si>
    <t>CES - decizie ISMB 2192/14.05.2026</t>
  </si>
  <si>
    <t>Finantare de baza - decizie ANAF 475/18.05.2026 (SEPT-DEC 2025)</t>
  </si>
  <si>
    <t>Finantare de baza - decizie ANAF 475/18.05.2026 invatamant autorizat</t>
  </si>
  <si>
    <t>Consum apa si canalizare, F. nr. 260695678/08.06.2026, mai  2026, Ziduri Mosi nr 4, Cod Cl 10675983</t>
  </si>
  <si>
    <t>Tichete sociale grădinițe F. BO260013491/19.06.2026, luna mai 2026</t>
  </si>
  <si>
    <t>Servicii de supraveghere lucrari, Gr.Nr. 280,Ctr. 93/2025, f. 201063/16.06.2026</t>
  </si>
  <si>
    <t>GBE, Servicii de supraveghere lucrari, Gr.Nr. 280,Ctr. 93/2025, f. 201063/16.06.2026</t>
  </si>
  <si>
    <t>Servicii de supraveghere lucrari, Sc. Gim. P. Ghelmez,Ctr. 93/2025, f. 201065/16.06.2026</t>
  </si>
  <si>
    <t>GBE, Servicii de supraveghere lucrari, Gr.Nr. 280,Ctr. 93/2025, f. 201066/16.06.2026</t>
  </si>
  <si>
    <t>Servicii consultanta lucrari supraveghere santier, Lic. T. C.Brancusi, f. 201067/16.06.2026</t>
  </si>
  <si>
    <t>GBE, Servicii de supraveghere lucrari, Lic. T. C.Brancusi, f. 201068/16.06.2026</t>
  </si>
  <si>
    <t>Servicii de supraveghere lucrari, Sc. Gim. Nr. 51,Ctr. 93/2025, f. 201069/16.06.2026</t>
  </si>
  <si>
    <t>GBE, Servicii de supraveghere lucrari, Sc. Gim. Nr. 51,Ctr. 93/2025, f. 201070/16.06.2026</t>
  </si>
  <si>
    <t>Servicii de supraveghere lucrari, Gr.Steluta,Ctr. 93/2025, f. 201073/16.06.2026</t>
  </si>
  <si>
    <t>GBE, Servicii de supraveghere lucrari, Gr.Steluta,Ctr. 93/2025, f. 201074/16.06.2026</t>
  </si>
  <si>
    <t>Servicii consultanta lucrari supraveghere santier, Lic. T. Sf. Pantelimon, f. 201071/16.06.2026</t>
  </si>
  <si>
    <t>GBE, Servicii de supraveghere lucrari, Lic. T. Sf. Pantelimon, f. 201068/16.06.2026</t>
  </si>
  <si>
    <t>Taxa elemente fizice, tarif verificare dosar, f.92500050901/15.06.2026</t>
  </si>
  <si>
    <t>Abonament cablu tv, internet si telefonie mobila, F. nr. 46271332/05.06.2026, mai - iunie 2026, Cod Cl 42662</t>
  </si>
  <si>
    <t>Servicii consultanta/asistenta monitorizare prevederi G.D.P.R - DPO luna aprilie 2026, F. nr. 736/21.05.2026</t>
  </si>
  <si>
    <t>Cote intretinere, Nicolae Racota nr. 12-14, Ref. 921/03.06.2026, F. nr. 43/22.05.2026, ap.1, aprilie 2026</t>
  </si>
  <si>
    <t>Verif sistem de detectie avertizare incendii, F. nr. 955444/27.05.2026 luna mai 2026</t>
  </si>
  <si>
    <t>Servicii mentenanta si asistenta tehnica Sistem financiar-contabilitate-salarizare, F. nr. 553/29.05.2026 luna mai 2026</t>
  </si>
  <si>
    <t>Servicii mentenanta, asistenta tehnica Aplicatie Inf. Concesiuni si Inchirieri, F. nr. 30/29.05.2026 luna mai 2026</t>
  </si>
  <si>
    <t>Servicii de depozitare documente, F. nr. 1391/29.05.2026 luna mai 2026</t>
  </si>
  <si>
    <t>Servicii management administrare condominala Lunca Florilor  nr. 5 si nr. 6, F. nr. 8309 - 8310/30.05.2026, mai 2026</t>
  </si>
  <si>
    <t>Servicii gazduire e-mail cu licenta Microsoft Office, F. nr. 210/01.06.2026, mai 2026</t>
  </si>
  <si>
    <t>Servicii de deratizare, dezinsecție și dezinfecție, F. nr. 2770/03.06.2026, piete mai 2026</t>
  </si>
  <si>
    <t>Servicii reparație imprimanta, F. nr. 33565/05.06.2026</t>
  </si>
  <si>
    <t>Cote intretinere, E. Quinet nr.10 ap 28 Sector 1, Ref. nr. 960/08.06.2026, aprilie 2025</t>
  </si>
  <si>
    <t>Servicii de Securitate și Sanatatea în Muncă, F. nr. 17499/08.06.2026, mai 2026</t>
  </si>
  <si>
    <t>Servicii de reparatii curente, situatie de plata 1, cladire str. Nicolae Apostol nr. 71, contract nr. 105/12.12.2025</t>
  </si>
  <si>
    <t xml:space="preserve">Vouchere sport 49470375-49470380, F. 6182695/22.06.2026 </t>
  </si>
  <si>
    <t>Participația la capitalul social conform HCLS2 nr. 157/26.05.2026 privind înființarea societății comerciale URBIA SA</t>
  </si>
  <si>
    <t>SUPRAV. LUCRARI SC. GIM. M. ROSETTI, F. 201075/16.06.2026</t>
  </si>
  <si>
    <t>65.02.50/20.01.08</t>
  </si>
  <si>
    <t>65.02.50/20.01.30</t>
  </si>
  <si>
    <t>65.02.03.01/71.01.30</t>
  </si>
  <si>
    <t>65.02.04.02/71.01.30</t>
  </si>
  <si>
    <t>65.02.04.01/71.01.30</t>
  </si>
  <si>
    <t>65.02.50/20.01.03</t>
  </si>
  <si>
    <t>65.02.04.01/55.01.63</t>
  </si>
  <si>
    <t>65.02.03.01/20.01.30</t>
  </si>
  <si>
    <t>65.02.04.01/20.01.30</t>
  </si>
  <si>
    <t>65.02.04.02/20.01.30</t>
  </si>
  <si>
    <t>65.02.05/20.01.30</t>
  </si>
  <si>
    <t>65.02.07.04/20.01.30</t>
  </si>
  <si>
    <t>65.02.04.01/57.02.02</t>
  </si>
  <si>
    <t>65.02.03.01/55.01.63</t>
  </si>
  <si>
    <t>65.02.50/20.01.04</t>
  </si>
  <si>
    <t>65.02.03.01/57.02.03</t>
  </si>
  <si>
    <t>65.02.50/20.14</t>
  </si>
  <si>
    <t>65.02.04.01/20.02</t>
  </si>
  <si>
    <t>65.02.50/72.01.01</t>
  </si>
  <si>
    <t>65.02.50/20.01.02</t>
  </si>
  <si>
    <t>65.02.50/20.05.30</t>
  </si>
  <si>
    <t>BEJ TRANCA BOGDAN OVIDIU</t>
  </si>
  <si>
    <t>65.02.50/10.01.01</t>
  </si>
  <si>
    <t>BEJ MOLDOVEANU ADRIAN</t>
  </si>
  <si>
    <t>BEJ DOBRA CALIMAN</t>
  </si>
  <si>
    <t>BEJ ENACHE ANCA</t>
  </si>
  <si>
    <t>BEJ STANCU MARIAN</t>
  </si>
  <si>
    <t>NN ASIGURARI DE VIATA</t>
  </si>
  <si>
    <t>NN ASIGURARI DE VIATA OPTIM</t>
  </si>
  <si>
    <t>SINDICATUL FORUM</t>
  </si>
  <si>
    <t>SINDICATUL NATIONAL PRO LEX</t>
  </si>
  <si>
    <t>Cotizatie Sindicat Forum,01.01  MAI 2026</t>
  </si>
  <si>
    <t>Cotizatie Sindicat PROLEX, 01.01  MAI 2026</t>
  </si>
  <si>
    <t>BEJ STERCA SI SANDU</t>
  </si>
  <si>
    <t>SECTOR 6 AL MUNICIPIULUI BUCURESTI</t>
  </si>
  <si>
    <t>BUGETUL DE STAT IMP SAL</t>
  </si>
  <si>
    <t>BASS SI BS 01.01 MAI 2026</t>
  </si>
  <si>
    <t>DISP. AL BASS SI BFS</t>
  </si>
  <si>
    <t>BASS SI BS 01.01 APR 2026</t>
  </si>
  <si>
    <t>DGAPI Sector 2</t>
  </si>
  <si>
    <t>Alimentare card 01.01 Apr 2026</t>
  </si>
  <si>
    <t>Alimentare card 01.01 Mai 2026</t>
  </si>
  <si>
    <t>65.02.50/10.01.05</t>
  </si>
  <si>
    <t>65.02.50/10.01.17</t>
  </si>
  <si>
    <t>65.02.50/10.01.30</t>
  </si>
  <si>
    <t xml:space="preserve">BUGETUL DE STAT </t>
  </si>
  <si>
    <t>65.02.50/10.03.07</t>
  </si>
  <si>
    <t>BUGETUL DE STAT CONTRIB ASIG MC 2.25 03.07 MAI 2026</t>
  </si>
  <si>
    <t>DGFPBS6</t>
  </si>
  <si>
    <t>Poprire 3 dosar 1872762/2004  - IMPOZIT AUTO 01.01 MAI 2026</t>
  </si>
  <si>
    <t>Poprire 3 dosar 1872762/2004  - AMENZI POLITIE 01.01 MAI 2026</t>
  </si>
  <si>
    <t>Poprire 9  Dosar nr. 1541/SS/2023, 01.01  MAI 2026</t>
  </si>
  <si>
    <t>Poprire 10  Dosar nr. 6555268/31.03.2025, 01.01  MAI 2026</t>
  </si>
  <si>
    <t>Poprire 11  Dosar nr. 1284/2025, 01.01 MAI 2026</t>
  </si>
  <si>
    <t>Poprire 12  Dosar nr. 311/2025, 01.01  MAI 2026</t>
  </si>
  <si>
    <t>Poprire  Dosar nr. 3660/2025 01.01 MAI 2026</t>
  </si>
  <si>
    <t>Poprire   Dosar nr. 2458/2025, 01.01  MAI 2026</t>
  </si>
  <si>
    <t>Poprire   Dosar nr. 126/2026, 01.01  MAI 2026</t>
  </si>
  <si>
    <t>Asigurare copil, 01.01 MAI 2026</t>
  </si>
  <si>
    <t>PENSIE FAC,  01.01.MAI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</si>
</sst>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164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164" fontId="10" fillId="0" borderId="1" xfId="2" applyFont="1" applyFill="1" applyBorder="1" applyAlignment="1">
      <alignment horizontal="right" vertical="center"/>
    </xf>
    <xf numFmtId="164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4" fontId="10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164" fontId="12" fillId="0" borderId="1" xfId="2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64" fontId="10" fillId="0" borderId="1" xfId="2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4" fontId="10" fillId="2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0" fillId="0" borderId="1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left" vertical="center" wrapText="1"/>
    </xf>
    <xf numFmtId="0" fontId="10" fillId="0" borderId="1" xfId="4" applyFont="1" applyBorder="1" applyAlignment="1">
      <alignment horizontal="center" vertical="center"/>
    </xf>
    <xf numFmtId="0" fontId="10" fillId="0" borderId="3" xfId="4" applyFont="1" applyBorder="1" applyAlignment="1">
      <alignment horizontal="left" vertical="center"/>
    </xf>
    <xf numFmtId="164" fontId="10" fillId="0" borderId="1" xfId="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">
    <cellStyle name="Comma" xfId="2" builtinId="3"/>
    <cellStyle name="Normal" xfId="0" builtinId="0"/>
    <cellStyle name="Normal 2" xfId="1"/>
    <cellStyle name="Normal 2 3" xfId="4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workbookViewId="0">
      <selection activeCell="J12" sqref="J12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customWidth="1"/>
    <col min="8" max="8" width="15.7109375" customWidth="1"/>
  </cols>
  <sheetData>
    <row r="1" spans="1:9" s="10" customFormat="1" x14ac:dyDescent="0.25">
      <c r="A1" s="10" t="s">
        <v>10</v>
      </c>
      <c r="D1" s="11"/>
      <c r="E1" s="12"/>
      <c r="F1" s="12"/>
    </row>
    <row r="2" spans="1:9" s="1" customFormat="1" ht="15.75" x14ac:dyDescent="0.25">
      <c r="A2" s="1" t="s">
        <v>0</v>
      </c>
      <c r="D2" s="4"/>
      <c r="E2" s="6"/>
      <c r="F2" s="6"/>
    </row>
    <row r="3" spans="1:9" s="1" customFormat="1" ht="15.6" customHeight="1" x14ac:dyDescent="0.25">
      <c r="A3" s="1" t="s">
        <v>12</v>
      </c>
      <c r="D3" s="4"/>
      <c r="E3" s="6"/>
      <c r="F3" s="6" t="s">
        <v>11</v>
      </c>
    </row>
    <row r="4" spans="1:9" s="1" customFormat="1" ht="15.75" x14ac:dyDescent="0.25">
      <c r="D4" s="4"/>
      <c r="E4" s="6"/>
      <c r="F4" s="6"/>
    </row>
    <row r="5" spans="1:9" s="8" customFormat="1" ht="23.25" customHeight="1" x14ac:dyDescent="0.25">
      <c r="A5" s="54" t="s">
        <v>1</v>
      </c>
      <c r="B5" s="55"/>
      <c r="C5" s="55"/>
      <c r="D5" s="55"/>
      <c r="E5" s="55"/>
      <c r="F5" s="55"/>
      <c r="G5" s="55"/>
      <c r="H5" s="55"/>
    </row>
    <row r="6" spans="1:9" s="9" customFormat="1" ht="15.75" x14ac:dyDescent="0.25">
      <c r="A6" s="56" t="s">
        <v>13</v>
      </c>
      <c r="B6" s="57"/>
      <c r="C6" s="57"/>
      <c r="D6" s="57"/>
      <c r="E6" s="57"/>
      <c r="F6" s="57"/>
      <c r="G6" s="57"/>
      <c r="H6" s="57"/>
    </row>
    <row r="7" spans="1:9" s="9" customFormat="1" ht="15.75" x14ac:dyDescent="0.25">
      <c r="A7" s="13"/>
      <c r="B7" s="14"/>
      <c r="C7" s="14"/>
      <c r="D7" s="14"/>
      <c r="E7" s="14"/>
      <c r="F7" s="14"/>
      <c r="G7" s="19"/>
      <c r="H7" s="14"/>
    </row>
    <row r="8" spans="1:9" ht="12.75" customHeight="1" thickBot="1" x14ac:dyDescent="0.3"/>
    <row r="9" spans="1:9" s="2" customFormat="1" ht="31.5" customHeight="1" thickBot="1" x14ac:dyDescent="0.3">
      <c r="A9" s="21" t="s">
        <v>2</v>
      </c>
      <c r="B9" s="22" t="s">
        <v>3</v>
      </c>
      <c r="C9" s="23" t="s">
        <v>4</v>
      </c>
      <c r="D9" s="24" t="s">
        <v>5</v>
      </c>
      <c r="E9" s="23" t="s">
        <v>6</v>
      </c>
      <c r="F9" s="22" t="s">
        <v>7</v>
      </c>
      <c r="G9" s="26" t="s">
        <v>8</v>
      </c>
      <c r="H9" s="25" t="s">
        <v>9</v>
      </c>
    </row>
    <row r="10" spans="1:9" ht="21.75" customHeight="1" x14ac:dyDescent="0.25">
      <c r="A10" s="39">
        <v>1</v>
      </c>
      <c r="B10" s="15">
        <v>46176</v>
      </c>
      <c r="C10" s="27">
        <v>969</v>
      </c>
      <c r="D10" s="40">
        <v>745.03</v>
      </c>
      <c r="E10" s="30" t="s">
        <v>17</v>
      </c>
      <c r="F10" s="32" t="s">
        <v>85</v>
      </c>
      <c r="G10" s="20" t="s">
        <v>188</v>
      </c>
      <c r="H10" s="39"/>
      <c r="I10" s="3"/>
    </row>
    <row r="11" spans="1:9" ht="21.75" customHeight="1" x14ac:dyDescent="0.25">
      <c r="A11" s="41">
        <v>2</v>
      </c>
      <c r="B11" s="15">
        <v>46176</v>
      </c>
      <c r="C11" s="27">
        <v>970</v>
      </c>
      <c r="D11" s="40">
        <v>807.22</v>
      </c>
      <c r="E11" s="30" t="s">
        <v>17</v>
      </c>
      <c r="F11" s="32" t="s">
        <v>86</v>
      </c>
      <c r="G11" s="15" t="s">
        <v>188</v>
      </c>
      <c r="H11" s="41"/>
      <c r="I11" s="3"/>
    </row>
    <row r="12" spans="1:9" ht="34.5" customHeight="1" x14ac:dyDescent="0.25">
      <c r="A12" s="39">
        <v>3</v>
      </c>
      <c r="B12" s="15">
        <v>46176</v>
      </c>
      <c r="C12" s="27">
        <v>971</v>
      </c>
      <c r="D12" s="40">
        <v>125.26</v>
      </c>
      <c r="E12" s="30" t="s">
        <v>18</v>
      </c>
      <c r="F12" s="32" t="s">
        <v>87</v>
      </c>
      <c r="G12" s="15" t="s">
        <v>169</v>
      </c>
      <c r="H12" s="41"/>
      <c r="I12" s="3"/>
    </row>
    <row r="13" spans="1:9" ht="16.5" customHeight="1" x14ac:dyDescent="0.25">
      <c r="A13" s="41">
        <v>4</v>
      </c>
      <c r="B13" s="15">
        <v>46176</v>
      </c>
      <c r="C13" s="27">
        <v>972</v>
      </c>
      <c r="D13" s="17">
        <v>1210</v>
      </c>
      <c r="E13" s="31" t="s">
        <v>19</v>
      </c>
      <c r="F13" s="18" t="s">
        <v>88</v>
      </c>
      <c r="G13" s="15" t="s">
        <v>170</v>
      </c>
      <c r="H13" s="41"/>
      <c r="I13" s="3"/>
    </row>
    <row r="14" spans="1:9" ht="16.5" customHeight="1" x14ac:dyDescent="0.25">
      <c r="A14" s="39">
        <v>5</v>
      </c>
      <c r="B14" s="15">
        <v>46176</v>
      </c>
      <c r="C14" s="27">
        <v>973</v>
      </c>
      <c r="D14" s="17">
        <v>4936.8500000000004</v>
      </c>
      <c r="E14" s="31" t="s">
        <v>19</v>
      </c>
      <c r="F14" s="18" t="s">
        <v>89</v>
      </c>
      <c r="G14" s="15" t="s">
        <v>170</v>
      </c>
      <c r="H14" s="41"/>
      <c r="I14" s="3"/>
    </row>
    <row r="15" spans="1:9" ht="34.5" customHeight="1" x14ac:dyDescent="0.25">
      <c r="A15" s="41">
        <v>6</v>
      </c>
      <c r="B15" s="15">
        <v>46176</v>
      </c>
      <c r="C15" s="27">
        <v>974</v>
      </c>
      <c r="D15" s="17">
        <v>9500</v>
      </c>
      <c r="E15" s="31" t="s">
        <v>20</v>
      </c>
      <c r="F15" s="18" t="s">
        <v>90</v>
      </c>
      <c r="G15" s="15" t="s">
        <v>170</v>
      </c>
      <c r="H15" s="42"/>
    </row>
    <row r="16" spans="1:9" ht="34.5" customHeight="1" x14ac:dyDescent="0.25">
      <c r="A16" s="39">
        <v>7</v>
      </c>
      <c r="B16" s="15">
        <v>46176</v>
      </c>
      <c r="C16" s="27">
        <v>975</v>
      </c>
      <c r="D16" s="17">
        <v>3000</v>
      </c>
      <c r="E16" s="31" t="s">
        <v>20</v>
      </c>
      <c r="F16" s="18" t="s">
        <v>91</v>
      </c>
      <c r="G16" s="15" t="s">
        <v>170</v>
      </c>
      <c r="H16" s="42"/>
    </row>
    <row r="17" spans="1:8" ht="24.75" customHeight="1" x14ac:dyDescent="0.25">
      <c r="A17" s="41">
        <v>8</v>
      </c>
      <c r="B17" s="15">
        <v>46176</v>
      </c>
      <c r="C17" s="27">
        <v>976</v>
      </c>
      <c r="D17" s="17">
        <v>1100</v>
      </c>
      <c r="E17" s="31" t="s">
        <v>21</v>
      </c>
      <c r="F17" s="33" t="s">
        <v>92</v>
      </c>
      <c r="G17" s="15" t="s">
        <v>170</v>
      </c>
      <c r="H17" s="41"/>
    </row>
    <row r="18" spans="1:8" x14ac:dyDescent="0.25">
      <c r="A18" s="39">
        <v>9</v>
      </c>
      <c r="B18" s="15">
        <v>46176</v>
      </c>
      <c r="C18" s="27">
        <v>977</v>
      </c>
      <c r="D18" s="17">
        <v>25410</v>
      </c>
      <c r="E18" s="31" t="s">
        <v>22</v>
      </c>
      <c r="F18" s="18" t="s">
        <v>93</v>
      </c>
      <c r="G18" s="15" t="s">
        <v>170</v>
      </c>
      <c r="H18" s="41"/>
    </row>
    <row r="19" spans="1:8" x14ac:dyDescent="0.25">
      <c r="A19" s="41">
        <v>10</v>
      </c>
      <c r="B19" s="15" t="s">
        <v>14</v>
      </c>
      <c r="C19" s="27">
        <v>980</v>
      </c>
      <c r="D19" s="16">
        <v>10340.99</v>
      </c>
      <c r="E19" s="31" t="s">
        <v>23</v>
      </c>
      <c r="F19" s="18" t="s">
        <v>94</v>
      </c>
      <c r="G19" s="15" t="s">
        <v>171</v>
      </c>
      <c r="H19" s="39"/>
    </row>
    <row r="20" spans="1:8" x14ac:dyDescent="0.25">
      <c r="A20" s="39">
        <v>11</v>
      </c>
      <c r="B20" s="15" t="s">
        <v>14</v>
      </c>
      <c r="C20" s="27">
        <v>981</v>
      </c>
      <c r="D20" s="17">
        <v>2930401.86</v>
      </c>
      <c r="E20" s="27" t="s">
        <v>24</v>
      </c>
      <c r="F20" s="18" t="s">
        <v>95</v>
      </c>
      <c r="G20" s="15" t="s">
        <v>172</v>
      </c>
      <c r="H20" s="41"/>
    </row>
    <row r="21" spans="1:8" x14ac:dyDescent="0.25">
      <c r="A21" s="41">
        <v>12</v>
      </c>
      <c r="B21" s="15" t="s">
        <v>14</v>
      </c>
      <c r="C21" s="27">
        <v>982</v>
      </c>
      <c r="D21" s="43">
        <v>1788924.44</v>
      </c>
      <c r="E21" s="44" t="s">
        <v>24</v>
      </c>
      <c r="F21" s="45" t="s">
        <v>96</v>
      </c>
      <c r="G21" s="15" t="s">
        <v>173</v>
      </c>
      <c r="H21" s="41"/>
    </row>
    <row r="22" spans="1:8" x14ac:dyDescent="0.25">
      <c r="A22" s="39">
        <v>13</v>
      </c>
      <c r="B22" s="15" t="s">
        <v>14</v>
      </c>
      <c r="C22" s="27">
        <v>983</v>
      </c>
      <c r="D22" s="43">
        <v>1240769.56</v>
      </c>
      <c r="E22" s="44" t="s">
        <v>24</v>
      </c>
      <c r="F22" s="45" t="s">
        <v>97</v>
      </c>
      <c r="G22" s="15" t="s">
        <v>173</v>
      </c>
      <c r="H22" s="46"/>
    </row>
    <row r="23" spans="1:8" ht="30" x14ac:dyDescent="0.25">
      <c r="A23" s="41">
        <v>14</v>
      </c>
      <c r="B23" s="15">
        <v>46177</v>
      </c>
      <c r="C23" s="27">
        <v>984</v>
      </c>
      <c r="D23" s="17">
        <v>3972.5</v>
      </c>
      <c r="E23" s="27" t="s">
        <v>25</v>
      </c>
      <c r="F23" s="18" t="s">
        <v>98</v>
      </c>
      <c r="G23" s="15" t="s">
        <v>174</v>
      </c>
      <c r="H23" s="46"/>
    </row>
    <row r="24" spans="1:8" x14ac:dyDescent="0.25">
      <c r="A24" s="39">
        <v>15</v>
      </c>
      <c r="B24" s="15">
        <v>46177</v>
      </c>
      <c r="C24" s="27">
        <v>985</v>
      </c>
      <c r="D24" s="17">
        <v>3613.54</v>
      </c>
      <c r="E24" s="31" t="s">
        <v>26</v>
      </c>
      <c r="F24" s="18" t="s">
        <v>99</v>
      </c>
      <c r="G24" s="15" t="s">
        <v>170</v>
      </c>
      <c r="H24" s="46"/>
    </row>
    <row r="25" spans="1:8" x14ac:dyDescent="0.25">
      <c r="A25" s="41">
        <v>16</v>
      </c>
      <c r="B25" s="15">
        <v>46177</v>
      </c>
      <c r="C25" s="27">
        <v>986</v>
      </c>
      <c r="D25" s="34">
        <v>602.25</v>
      </c>
      <c r="E25" s="31" t="s">
        <v>26</v>
      </c>
      <c r="F25" s="18" t="s">
        <v>100</v>
      </c>
      <c r="G25" s="15" t="s">
        <v>189</v>
      </c>
      <c r="H25" s="46"/>
    </row>
    <row r="26" spans="1:8" x14ac:dyDescent="0.25">
      <c r="A26" s="39">
        <v>17</v>
      </c>
      <c r="B26" s="15">
        <v>46177</v>
      </c>
      <c r="C26" s="27">
        <v>987</v>
      </c>
      <c r="D26" s="17">
        <v>2420</v>
      </c>
      <c r="E26" s="31" t="s">
        <v>27</v>
      </c>
      <c r="F26" s="18" t="s">
        <v>101</v>
      </c>
      <c r="G26" s="15" t="s">
        <v>170</v>
      </c>
      <c r="H26" s="46"/>
    </row>
    <row r="27" spans="1:8" x14ac:dyDescent="0.25">
      <c r="A27" s="41">
        <v>18</v>
      </c>
      <c r="B27" s="15">
        <v>46177</v>
      </c>
      <c r="C27" s="27">
        <v>988</v>
      </c>
      <c r="D27" s="34">
        <v>280.72000000000003</v>
      </c>
      <c r="E27" s="31" t="s">
        <v>28</v>
      </c>
      <c r="F27" s="18" t="s">
        <v>102</v>
      </c>
      <c r="G27" s="15" t="s">
        <v>189</v>
      </c>
      <c r="H27" s="42"/>
    </row>
    <row r="28" spans="1:8" x14ac:dyDescent="0.25">
      <c r="A28" s="39">
        <v>19</v>
      </c>
      <c r="B28" s="15">
        <v>46177</v>
      </c>
      <c r="C28" s="27">
        <v>989</v>
      </c>
      <c r="D28" s="17">
        <v>3476</v>
      </c>
      <c r="E28" s="27" t="s">
        <v>29</v>
      </c>
      <c r="F28" s="18" t="s">
        <v>103</v>
      </c>
      <c r="G28" s="15" t="s">
        <v>175</v>
      </c>
      <c r="H28" s="42"/>
    </row>
    <row r="29" spans="1:8" x14ac:dyDescent="0.25">
      <c r="A29" s="41">
        <v>20</v>
      </c>
      <c r="B29" s="15">
        <v>46177</v>
      </c>
      <c r="C29" s="27">
        <v>990</v>
      </c>
      <c r="D29" s="17">
        <f>178211+16404</f>
        <v>194615</v>
      </c>
      <c r="E29" s="27" t="s">
        <v>29</v>
      </c>
      <c r="F29" s="18" t="s">
        <v>104</v>
      </c>
      <c r="G29" s="15" t="s">
        <v>175</v>
      </c>
      <c r="H29" s="42"/>
    </row>
    <row r="30" spans="1:8" x14ac:dyDescent="0.25">
      <c r="A30" s="39">
        <v>21</v>
      </c>
      <c r="B30" s="15">
        <v>46177</v>
      </c>
      <c r="C30" s="27">
        <v>991</v>
      </c>
      <c r="D30" s="17">
        <f>46417+3696</f>
        <v>50113</v>
      </c>
      <c r="E30" s="27" t="s">
        <v>29</v>
      </c>
      <c r="F30" s="18" t="s">
        <v>105</v>
      </c>
      <c r="G30" s="15" t="s">
        <v>175</v>
      </c>
      <c r="H30" s="42"/>
    </row>
    <row r="31" spans="1:8" x14ac:dyDescent="0.25">
      <c r="A31" s="41">
        <v>22</v>
      </c>
      <c r="B31" s="15">
        <v>46177</v>
      </c>
      <c r="C31" s="27">
        <v>992</v>
      </c>
      <c r="D31" s="17">
        <f>653500+60472-12000</f>
        <v>701972</v>
      </c>
      <c r="E31" s="27" t="s">
        <v>29</v>
      </c>
      <c r="F31" s="18" t="s">
        <v>106</v>
      </c>
      <c r="G31" s="15" t="s">
        <v>175</v>
      </c>
      <c r="H31" s="42"/>
    </row>
    <row r="32" spans="1:8" ht="30" x14ac:dyDescent="0.25">
      <c r="A32" s="39">
        <v>23</v>
      </c>
      <c r="B32" s="15" t="s">
        <v>15</v>
      </c>
      <c r="C32" s="27">
        <v>993</v>
      </c>
      <c r="D32" s="17">
        <v>1378678.14</v>
      </c>
      <c r="E32" s="31" t="s">
        <v>24</v>
      </c>
      <c r="F32" s="18" t="s">
        <v>107</v>
      </c>
      <c r="G32" s="15" t="s">
        <v>171</v>
      </c>
      <c r="H32" s="42"/>
    </row>
    <row r="33" spans="1:8" x14ac:dyDescent="0.25">
      <c r="A33" s="41">
        <v>24</v>
      </c>
      <c r="B33" s="15" t="s">
        <v>15</v>
      </c>
      <c r="C33" s="27">
        <v>994</v>
      </c>
      <c r="D33" s="17">
        <v>13257.29</v>
      </c>
      <c r="E33" s="31" t="s">
        <v>30</v>
      </c>
      <c r="F33" s="18" t="s">
        <v>108</v>
      </c>
      <c r="G33" s="15" t="s">
        <v>173</v>
      </c>
      <c r="H33" s="42"/>
    </row>
    <row r="34" spans="1:8" x14ac:dyDescent="0.25">
      <c r="A34" s="39">
        <v>25</v>
      </c>
      <c r="B34" s="15" t="s">
        <v>15</v>
      </c>
      <c r="C34" s="27">
        <v>995</v>
      </c>
      <c r="D34" s="17">
        <v>12181.51</v>
      </c>
      <c r="E34" s="31" t="s">
        <v>30</v>
      </c>
      <c r="F34" s="18" t="s">
        <v>109</v>
      </c>
      <c r="G34" s="15" t="s">
        <v>173</v>
      </c>
      <c r="H34" s="42"/>
    </row>
    <row r="35" spans="1:8" x14ac:dyDescent="0.25">
      <c r="A35" s="41">
        <v>26</v>
      </c>
      <c r="B35" s="15" t="s">
        <v>15</v>
      </c>
      <c r="C35" s="27">
        <v>996</v>
      </c>
      <c r="D35" s="17">
        <v>13257.29</v>
      </c>
      <c r="E35" s="27" t="s">
        <v>31</v>
      </c>
      <c r="F35" s="18" t="s">
        <v>110</v>
      </c>
      <c r="G35" s="15" t="s">
        <v>173</v>
      </c>
      <c r="H35" s="42"/>
    </row>
    <row r="36" spans="1:8" x14ac:dyDescent="0.25">
      <c r="A36" s="39">
        <v>27</v>
      </c>
      <c r="B36" s="15" t="s">
        <v>15</v>
      </c>
      <c r="C36" s="27">
        <v>997</v>
      </c>
      <c r="D36" s="17">
        <v>12181.51</v>
      </c>
      <c r="E36" s="27" t="s">
        <v>31</v>
      </c>
      <c r="F36" s="18" t="s">
        <v>111</v>
      </c>
      <c r="G36" s="15" t="s">
        <v>173</v>
      </c>
      <c r="H36" s="42"/>
    </row>
    <row r="37" spans="1:8" ht="30" x14ac:dyDescent="0.25">
      <c r="A37" s="41">
        <v>28</v>
      </c>
      <c r="B37" s="29">
        <v>46184</v>
      </c>
      <c r="C37" s="27">
        <v>998</v>
      </c>
      <c r="D37" s="40">
        <v>30000</v>
      </c>
      <c r="E37" s="30" t="s">
        <v>32</v>
      </c>
      <c r="F37" s="32" t="s">
        <v>112</v>
      </c>
      <c r="G37" s="15" t="s">
        <v>174</v>
      </c>
      <c r="H37" s="42"/>
    </row>
    <row r="38" spans="1:8" ht="30" x14ac:dyDescent="0.25">
      <c r="A38" s="39">
        <v>29</v>
      </c>
      <c r="B38" s="29">
        <v>46184</v>
      </c>
      <c r="C38" s="27">
        <v>999</v>
      </c>
      <c r="D38" s="40">
        <v>26.41</v>
      </c>
      <c r="E38" s="30" t="s">
        <v>32</v>
      </c>
      <c r="F38" s="32" t="s">
        <v>113</v>
      </c>
      <c r="G38" s="15" t="s">
        <v>174</v>
      </c>
      <c r="H38" s="42"/>
    </row>
    <row r="39" spans="1:8" x14ac:dyDescent="0.25">
      <c r="A39" s="41">
        <v>30</v>
      </c>
      <c r="B39" s="15">
        <v>46185</v>
      </c>
      <c r="C39" s="27">
        <v>1000</v>
      </c>
      <c r="D39" s="17">
        <v>1209</v>
      </c>
      <c r="E39" s="41" t="s">
        <v>204</v>
      </c>
      <c r="F39" s="46" t="s">
        <v>205</v>
      </c>
      <c r="G39" s="15" t="s">
        <v>211</v>
      </c>
      <c r="H39" s="42"/>
    </row>
    <row r="40" spans="1:8" x14ac:dyDescent="0.25">
      <c r="A40" s="39">
        <v>31</v>
      </c>
      <c r="B40" s="15">
        <v>46185</v>
      </c>
      <c r="C40" s="27">
        <v>1001</v>
      </c>
      <c r="D40" s="17">
        <v>54867</v>
      </c>
      <c r="E40" s="41" t="s">
        <v>204</v>
      </c>
      <c r="F40" s="46" t="s">
        <v>205</v>
      </c>
      <c r="G40" s="15" t="s">
        <v>191</v>
      </c>
      <c r="H40" s="42"/>
    </row>
    <row r="41" spans="1:8" x14ac:dyDescent="0.25">
      <c r="A41" s="41">
        <v>32</v>
      </c>
      <c r="B41" s="15">
        <v>46185</v>
      </c>
      <c r="C41" s="27">
        <v>1002</v>
      </c>
      <c r="D41" s="17">
        <v>367</v>
      </c>
      <c r="E41" s="41" t="s">
        <v>204</v>
      </c>
      <c r="F41" s="46" t="s">
        <v>205</v>
      </c>
      <c r="G41" s="15" t="s">
        <v>212</v>
      </c>
      <c r="H41" s="42"/>
    </row>
    <row r="42" spans="1:8" x14ac:dyDescent="0.25">
      <c r="A42" s="39">
        <v>33</v>
      </c>
      <c r="B42" s="15">
        <v>46185</v>
      </c>
      <c r="C42" s="27">
        <v>1003</v>
      </c>
      <c r="D42" s="17">
        <v>305278</v>
      </c>
      <c r="E42" s="41" t="s">
        <v>206</v>
      </c>
      <c r="F42" s="46" t="s">
        <v>205</v>
      </c>
      <c r="G42" s="15" t="s">
        <v>191</v>
      </c>
      <c r="H42" s="42"/>
    </row>
    <row r="43" spans="1:8" x14ac:dyDescent="0.25">
      <c r="A43" s="41">
        <v>34</v>
      </c>
      <c r="B43" s="15">
        <v>46185</v>
      </c>
      <c r="C43" s="27">
        <v>1004</v>
      </c>
      <c r="D43" s="17">
        <v>6557</v>
      </c>
      <c r="E43" s="41" t="s">
        <v>206</v>
      </c>
      <c r="F43" s="46" t="s">
        <v>205</v>
      </c>
      <c r="G43" s="15" t="s">
        <v>211</v>
      </c>
      <c r="H43" s="42"/>
    </row>
    <row r="44" spans="1:8" x14ac:dyDescent="0.25">
      <c r="A44" s="39">
        <v>35</v>
      </c>
      <c r="B44" s="15">
        <v>46185</v>
      </c>
      <c r="C44" s="27">
        <v>1005</v>
      </c>
      <c r="D44" s="17">
        <v>1980</v>
      </c>
      <c r="E44" s="41" t="s">
        <v>206</v>
      </c>
      <c r="F44" s="46" t="s">
        <v>205</v>
      </c>
      <c r="G44" s="15" t="s">
        <v>212</v>
      </c>
      <c r="H44" s="42"/>
    </row>
    <row r="45" spans="1:8" x14ac:dyDescent="0.25">
      <c r="A45" s="41">
        <v>36</v>
      </c>
      <c r="B45" s="15">
        <v>46185</v>
      </c>
      <c r="C45" s="27">
        <v>1007</v>
      </c>
      <c r="D45" s="17">
        <v>508744</v>
      </c>
      <c r="E45" s="30" t="s">
        <v>208</v>
      </c>
      <c r="F45" s="18" t="s">
        <v>210</v>
      </c>
      <c r="G45" s="41" t="s">
        <v>191</v>
      </c>
      <c r="H45" s="42"/>
    </row>
    <row r="46" spans="1:8" x14ac:dyDescent="0.25">
      <c r="A46" s="39">
        <v>37</v>
      </c>
      <c r="B46" s="15">
        <v>46185</v>
      </c>
      <c r="C46" s="27">
        <v>1008</v>
      </c>
      <c r="D46" s="17">
        <v>3825</v>
      </c>
      <c r="E46" s="30" t="s">
        <v>208</v>
      </c>
      <c r="F46" s="18" t="s">
        <v>210</v>
      </c>
      <c r="G46" s="41" t="s">
        <v>211</v>
      </c>
      <c r="H46" s="42"/>
    </row>
    <row r="47" spans="1:8" x14ac:dyDescent="0.25">
      <c r="A47" s="41">
        <v>38</v>
      </c>
      <c r="B47" s="15">
        <v>46185</v>
      </c>
      <c r="C47" s="27">
        <v>1009</v>
      </c>
      <c r="D47" s="17">
        <v>1469</v>
      </c>
      <c r="E47" s="30" t="s">
        <v>208</v>
      </c>
      <c r="F47" s="18" t="s">
        <v>210</v>
      </c>
      <c r="G47" s="41" t="s">
        <v>212</v>
      </c>
      <c r="H47" s="42"/>
    </row>
    <row r="48" spans="1:8" x14ac:dyDescent="0.25">
      <c r="A48" s="39">
        <v>39</v>
      </c>
      <c r="B48" s="15">
        <v>46185</v>
      </c>
      <c r="C48" s="27">
        <v>1010</v>
      </c>
      <c r="D48" s="17">
        <v>1992</v>
      </c>
      <c r="E48" s="30" t="s">
        <v>208</v>
      </c>
      <c r="F48" s="18" t="s">
        <v>210</v>
      </c>
      <c r="G48" s="41" t="s">
        <v>213</v>
      </c>
      <c r="H48" s="42"/>
    </row>
    <row r="49" spans="1:8" x14ac:dyDescent="0.25">
      <c r="A49" s="41">
        <v>40</v>
      </c>
      <c r="B49" s="15">
        <v>46185</v>
      </c>
      <c r="C49" s="27">
        <v>1059</v>
      </c>
      <c r="D49" s="17">
        <v>52</v>
      </c>
      <c r="E49" s="31" t="s">
        <v>203</v>
      </c>
      <c r="F49" s="18" t="s">
        <v>218</v>
      </c>
      <c r="G49" s="41" t="s">
        <v>191</v>
      </c>
      <c r="H49" s="42"/>
    </row>
    <row r="50" spans="1:8" x14ac:dyDescent="0.25">
      <c r="A50" s="39">
        <v>41</v>
      </c>
      <c r="B50" s="15">
        <v>46185</v>
      </c>
      <c r="C50" s="27">
        <v>1060</v>
      </c>
      <c r="D50" s="17">
        <v>11</v>
      </c>
      <c r="E50" s="31" t="s">
        <v>203</v>
      </c>
      <c r="F50" s="18" t="s">
        <v>219</v>
      </c>
      <c r="G50" s="41" t="s">
        <v>191</v>
      </c>
      <c r="H50" s="42"/>
    </row>
    <row r="51" spans="1:8" x14ac:dyDescent="0.25">
      <c r="A51" s="41">
        <v>42</v>
      </c>
      <c r="B51" s="15">
        <v>46185</v>
      </c>
      <c r="C51" s="27">
        <v>1061</v>
      </c>
      <c r="D51" s="17">
        <v>30</v>
      </c>
      <c r="E51" s="47" t="s">
        <v>202</v>
      </c>
      <c r="F51" s="48" t="s">
        <v>220</v>
      </c>
      <c r="G51" s="41" t="s">
        <v>191</v>
      </c>
      <c r="H51" s="42"/>
    </row>
    <row r="52" spans="1:8" x14ac:dyDescent="0.25">
      <c r="A52" s="39">
        <v>43</v>
      </c>
      <c r="B52" s="15">
        <v>46185</v>
      </c>
      <c r="C52" s="27">
        <v>1062</v>
      </c>
      <c r="D52" s="17">
        <v>28</v>
      </c>
      <c r="E52" s="47" t="s">
        <v>217</v>
      </c>
      <c r="F52" s="48" t="s">
        <v>221</v>
      </c>
      <c r="G52" s="41" t="s">
        <v>191</v>
      </c>
      <c r="H52" s="42"/>
    </row>
    <row r="53" spans="1:8" x14ac:dyDescent="0.25">
      <c r="A53" s="41">
        <v>44</v>
      </c>
      <c r="B53" s="15">
        <v>46185</v>
      </c>
      <c r="C53" s="27">
        <v>1063</v>
      </c>
      <c r="D53" s="17">
        <v>105</v>
      </c>
      <c r="E53" s="47" t="s">
        <v>190</v>
      </c>
      <c r="F53" s="48" t="s">
        <v>222</v>
      </c>
      <c r="G53" s="41" t="s">
        <v>191</v>
      </c>
      <c r="H53" s="42"/>
    </row>
    <row r="54" spans="1:8" x14ac:dyDescent="0.25">
      <c r="A54" s="39">
        <v>45</v>
      </c>
      <c r="B54" s="15">
        <v>46185</v>
      </c>
      <c r="C54" s="27">
        <v>1064</v>
      </c>
      <c r="D54" s="17">
        <v>2118</v>
      </c>
      <c r="E54" s="47" t="s">
        <v>192</v>
      </c>
      <c r="F54" s="48" t="s">
        <v>223</v>
      </c>
      <c r="G54" s="41" t="s">
        <v>191</v>
      </c>
      <c r="H54" s="42"/>
    </row>
    <row r="55" spans="1:8" x14ac:dyDescent="0.25">
      <c r="A55" s="41">
        <v>46</v>
      </c>
      <c r="B55" s="15">
        <v>46185</v>
      </c>
      <c r="C55" s="27">
        <v>1065</v>
      </c>
      <c r="D55" s="17">
        <v>113</v>
      </c>
      <c r="E55" s="47" t="s">
        <v>193</v>
      </c>
      <c r="F55" s="48" t="s">
        <v>224</v>
      </c>
      <c r="G55" s="41" t="s">
        <v>191</v>
      </c>
      <c r="H55" s="42"/>
    </row>
    <row r="56" spans="1:8" x14ac:dyDescent="0.25">
      <c r="A56" s="39">
        <v>47</v>
      </c>
      <c r="B56" s="15">
        <v>46185</v>
      </c>
      <c r="C56" s="27">
        <v>1066</v>
      </c>
      <c r="D56" s="17">
        <v>159</v>
      </c>
      <c r="E56" s="47" t="s">
        <v>194</v>
      </c>
      <c r="F56" s="48" t="s">
        <v>225</v>
      </c>
      <c r="G56" s="41" t="s">
        <v>191</v>
      </c>
      <c r="H56" s="42"/>
    </row>
    <row r="57" spans="1:8" x14ac:dyDescent="0.25">
      <c r="A57" s="41">
        <v>48</v>
      </c>
      <c r="B57" s="15">
        <v>46185</v>
      </c>
      <c r="C57" s="27">
        <v>1067</v>
      </c>
      <c r="D57" s="17">
        <v>2896</v>
      </c>
      <c r="E57" s="47" t="s">
        <v>195</v>
      </c>
      <c r="F57" s="48" t="s">
        <v>226</v>
      </c>
      <c r="G57" s="41" t="s">
        <v>191</v>
      </c>
      <c r="H57" s="42"/>
    </row>
    <row r="58" spans="1:8" x14ac:dyDescent="0.25">
      <c r="A58" s="39">
        <v>49</v>
      </c>
      <c r="B58" s="15">
        <v>46185</v>
      </c>
      <c r="C58" s="27">
        <v>1068</v>
      </c>
      <c r="D58" s="17">
        <v>330</v>
      </c>
      <c r="E58" s="47" t="s">
        <v>196</v>
      </c>
      <c r="F58" s="48" t="s">
        <v>227</v>
      </c>
      <c r="G58" s="41" t="s">
        <v>191</v>
      </c>
      <c r="H58" s="42"/>
    </row>
    <row r="59" spans="1:8" x14ac:dyDescent="0.25">
      <c r="A59" s="41">
        <v>50</v>
      </c>
      <c r="B59" s="15">
        <v>46185</v>
      </c>
      <c r="C59" s="27">
        <v>1069</v>
      </c>
      <c r="D59" s="17">
        <v>150</v>
      </c>
      <c r="E59" s="47" t="s">
        <v>197</v>
      </c>
      <c r="F59" s="48" t="s">
        <v>228</v>
      </c>
      <c r="G59" s="41" t="s">
        <v>191</v>
      </c>
      <c r="H59" s="42"/>
    </row>
    <row r="60" spans="1:8" x14ac:dyDescent="0.25">
      <c r="A60" s="39">
        <v>51</v>
      </c>
      <c r="B60" s="15">
        <v>46185</v>
      </c>
      <c r="C60" s="27">
        <v>1070</v>
      </c>
      <c r="D60" s="17">
        <v>1419</v>
      </c>
      <c r="E60" s="49" t="s">
        <v>198</v>
      </c>
      <c r="F60" s="50" t="s">
        <v>200</v>
      </c>
      <c r="G60" s="41" t="s">
        <v>191</v>
      </c>
      <c r="H60" s="42"/>
    </row>
    <row r="61" spans="1:8" x14ac:dyDescent="0.25">
      <c r="A61" s="41">
        <v>52</v>
      </c>
      <c r="B61" s="15">
        <v>46185</v>
      </c>
      <c r="C61" s="27">
        <v>1071</v>
      </c>
      <c r="D61" s="17">
        <v>357</v>
      </c>
      <c r="E61" s="49" t="s">
        <v>199</v>
      </c>
      <c r="F61" s="50" t="s">
        <v>201</v>
      </c>
      <c r="G61" s="41" t="s">
        <v>191</v>
      </c>
      <c r="H61" s="42"/>
    </row>
    <row r="62" spans="1:8" x14ac:dyDescent="0.25">
      <c r="A62" s="39">
        <v>53</v>
      </c>
      <c r="B62" s="15">
        <v>46185</v>
      </c>
      <c r="C62" s="27">
        <v>1072</v>
      </c>
      <c r="D62" s="17">
        <v>20199</v>
      </c>
      <c r="E62" s="27" t="s">
        <v>214</v>
      </c>
      <c r="F62" s="50" t="s">
        <v>216</v>
      </c>
      <c r="G62" s="41" t="s">
        <v>215</v>
      </c>
      <c r="H62" s="42"/>
    </row>
    <row r="63" spans="1:8" x14ac:dyDescent="0.25">
      <c r="A63" s="41">
        <v>54</v>
      </c>
      <c r="B63" s="15">
        <v>46185</v>
      </c>
      <c r="C63" s="27">
        <v>1073</v>
      </c>
      <c r="D63" s="17">
        <v>2680</v>
      </c>
      <c r="E63" s="41" t="s">
        <v>206</v>
      </c>
      <c r="F63" s="46" t="s">
        <v>207</v>
      </c>
      <c r="G63" s="15" t="s">
        <v>191</v>
      </c>
      <c r="H63" s="42"/>
    </row>
    <row r="64" spans="1:8" x14ac:dyDescent="0.25">
      <c r="A64" s="39">
        <v>55</v>
      </c>
      <c r="B64" s="15">
        <v>46185</v>
      </c>
      <c r="C64" s="27">
        <v>1074</v>
      </c>
      <c r="D64" s="17">
        <v>4476</v>
      </c>
      <c r="E64" s="30" t="s">
        <v>208</v>
      </c>
      <c r="F64" s="18" t="s">
        <v>209</v>
      </c>
      <c r="G64" s="41" t="s">
        <v>191</v>
      </c>
      <c r="H64" s="42"/>
    </row>
    <row r="65" spans="1:8" x14ac:dyDescent="0.25">
      <c r="A65" s="41">
        <v>56</v>
      </c>
      <c r="B65" s="15">
        <v>46185</v>
      </c>
      <c r="C65" s="27">
        <v>1078</v>
      </c>
      <c r="D65" s="17">
        <v>497</v>
      </c>
      <c r="E65" s="41" t="s">
        <v>204</v>
      </c>
      <c r="F65" s="46" t="s">
        <v>207</v>
      </c>
      <c r="G65" s="15" t="s">
        <v>191</v>
      </c>
      <c r="H65" s="42"/>
    </row>
    <row r="66" spans="1:8" x14ac:dyDescent="0.25">
      <c r="A66" s="39">
        <v>57</v>
      </c>
      <c r="B66" s="15">
        <v>46185</v>
      </c>
      <c r="C66" s="27">
        <v>1079</v>
      </c>
      <c r="D66" s="17">
        <v>172</v>
      </c>
      <c r="E66" s="27" t="s">
        <v>214</v>
      </c>
      <c r="F66" s="50" t="s">
        <v>216</v>
      </c>
      <c r="G66" s="41" t="s">
        <v>215</v>
      </c>
      <c r="H66" s="42"/>
    </row>
    <row r="67" spans="1:8" ht="30" x14ac:dyDescent="0.25">
      <c r="A67" s="41">
        <v>58</v>
      </c>
      <c r="B67" s="29">
        <v>46189</v>
      </c>
      <c r="C67" s="27">
        <v>1074</v>
      </c>
      <c r="D67" s="40">
        <v>24589.23</v>
      </c>
      <c r="E67" s="30" t="s">
        <v>32</v>
      </c>
      <c r="F67" s="32" t="s">
        <v>114</v>
      </c>
      <c r="G67" s="15" t="s">
        <v>174</v>
      </c>
      <c r="H67" s="42"/>
    </row>
    <row r="68" spans="1:8" x14ac:dyDescent="0.25">
      <c r="A68" s="39">
        <v>59</v>
      </c>
      <c r="B68" s="28">
        <v>46189</v>
      </c>
      <c r="C68" s="27">
        <v>1075</v>
      </c>
      <c r="D68" s="17">
        <v>559648.87</v>
      </c>
      <c r="E68" s="27" t="s">
        <v>33</v>
      </c>
      <c r="F68" s="37" t="s">
        <v>115</v>
      </c>
      <c r="G68" s="15" t="s">
        <v>176</v>
      </c>
      <c r="H68" s="42"/>
    </row>
    <row r="69" spans="1:8" x14ac:dyDescent="0.25">
      <c r="A69" s="41">
        <v>60</v>
      </c>
      <c r="B69" s="28">
        <v>46189</v>
      </c>
      <c r="C69" s="27">
        <v>1076</v>
      </c>
      <c r="D69" s="17">
        <f>1428424.31+138681.97</f>
        <v>1567106.28</v>
      </c>
      <c r="E69" s="27" t="s">
        <v>33</v>
      </c>
      <c r="F69" s="37" t="s">
        <v>115</v>
      </c>
      <c r="G69" s="15" t="s">
        <v>177</v>
      </c>
      <c r="H69" s="42"/>
    </row>
    <row r="70" spans="1:8" x14ac:dyDescent="0.25">
      <c r="A70" s="39">
        <v>61</v>
      </c>
      <c r="B70" s="28">
        <v>46189</v>
      </c>
      <c r="C70" s="27">
        <v>1077</v>
      </c>
      <c r="D70" s="17">
        <v>1033180.69</v>
      </c>
      <c r="E70" s="27" t="s">
        <v>33</v>
      </c>
      <c r="F70" s="37" t="s">
        <v>115</v>
      </c>
      <c r="G70" s="15" t="s">
        <v>178</v>
      </c>
      <c r="H70" s="42"/>
    </row>
    <row r="71" spans="1:8" x14ac:dyDescent="0.25">
      <c r="A71" s="41">
        <v>62</v>
      </c>
      <c r="B71" s="28">
        <v>46189</v>
      </c>
      <c r="C71" s="27">
        <v>1078</v>
      </c>
      <c r="D71" s="17">
        <v>27587.27</v>
      </c>
      <c r="E71" s="27" t="s">
        <v>33</v>
      </c>
      <c r="F71" s="37" t="s">
        <v>115</v>
      </c>
      <c r="G71" s="15" t="s">
        <v>179</v>
      </c>
      <c r="H71" s="42"/>
    </row>
    <row r="72" spans="1:8" x14ac:dyDescent="0.25">
      <c r="A72" s="39">
        <v>63</v>
      </c>
      <c r="B72" s="28">
        <v>46189</v>
      </c>
      <c r="C72" s="27">
        <v>1079</v>
      </c>
      <c r="D72" s="17">
        <v>305100.34000000003</v>
      </c>
      <c r="E72" s="27" t="s">
        <v>33</v>
      </c>
      <c r="F72" s="37" t="s">
        <v>115</v>
      </c>
      <c r="G72" s="15" t="s">
        <v>180</v>
      </c>
      <c r="H72" s="42"/>
    </row>
    <row r="73" spans="1:8" ht="30" x14ac:dyDescent="0.25">
      <c r="A73" s="41">
        <v>64</v>
      </c>
      <c r="B73" s="15">
        <v>46190</v>
      </c>
      <c r="C73" s="27">
        <v>1082</v>
      </c>
      <c r="D73" s="17">
        <v>10615.71</v>
      </c>
      <c r="E73" s="27" t="s">
        <v>25</v>
      </c>
      <c r="F73" s="18" t="s">
        <v>116</v>
      </c>
      <c r="G73" s="15" t="s">
        <v>174</v>
      </c>
      <c r="H73" s="42"/>
    </row>
    <row r="74" spans="1:8" x14ac:dyDescent="0.25">
      <c r="A74" s="39">
        <v>65</v>
      </c>
      <c r="B74" s="15">
        <v>46190</v>
      </c>
      <c r="C74" s="27">
        <v>1083</v>
      </c>
      <c r="D74" s="17">
        <v>94.57</v>
      </c>
      <c r="E74" s="31" t="s">
        <v>34</v>
      </c>
      <c r="F74" s="33" t="s">
        <v>117</v>
      </c>
      <c r="G74" s="15" t="s">
        <v>169</v>
      </c>
      <c r="H74" s="42"/>
    </row>
    <row r="75" spans="1:8" x14ac:dyDescent="0.25">
      <c r="A75" s="41">
        <v>66</v>
      </c>
      <c r="B75" s="15">
        <v>46190</v>
      </c>
      <c r="C75" s="27">
        <v>1084</v>
      </c>
      <c r="D75" s="17">
        <v>82.57</v>
      </c>
      <c r="E75" s="31" t="s">
        <v>34</v>
      </c>
      <c r="F75" s="33" t="s">
        <v>118</v>
      </c>
      <c r="G75" s="15" t="s">
        <v>169</v>
      </c>
      <c r="H75" s="42"/>
    </row>
    <row r="76" spans="1:8" ht="30" x14ac:dyDescent="0.25">
      <c r="A76" s="39">
        <v>67</v>
      </c>
      <c r="B76" s="29">
        <v>46191</v>
      </c>
      <c r="C76" s="27">
        <v>1085</v>
      </c>
      <c r="D76" s="40">
        <v>32256.33</v>
      </c>
      <c r="E76" s="30" t="s">
        <v>32</v>
      </c>
      <c r="F76" s="32" t="s">
        <v>119</v>
      </c>
      <c r="G76" s="15" t="s">
        <v>174</v>
      </c>
      <c r="H76" s="42"/>
    </row>
    <row r="77" spans="1:8" ht="30" x14ac:dyDescent="0.25">
      <c r="A77" s="41">
        <v>68</v>
      </c>
      <c r="B77" s="29">
        <v>46191</v>
      </c>
      <c r="C77" s="27">
        <v>1086</v>
      </c>
      <c r="D77" s="40">
        <v>4715.6400000000003</v>
      </c>
      <c r="E77" s="30" t="s">
        <v>32</v>
      </c>
      <c r="F77" s="32" t="s">
        <v>120</v>
      </c>
      <c r="G77" s="15" t="s">
        <v>174</v>
      </c>
      <c r="H77" s="42"/>
    </row>
    <row r="78" spans="1:8" ht="30" x14ac:dyDescent="0.25">
      <c r="A78" s="39">
        <v>69</v>
      </c>
      <c r="B78" s="29">
        <v>46191</v>
      </c>
      <c r="C78" s="27">
        <v>1087</v>
      </c>
      <c r="D78" s="17">
        <v>725.4</v>
      </c>
      <c r="E78" s="27" t="s">
        <v>25</v>
      </c>
      <c r="F78" s="18" t="s">
        <v>121</v>
      </c>
      <c r="G78" s="15" t="s">
        <v>174</v>
      </c>
      <c r="H78" s="42"/>
    </row>
    <row r="79" spans="1:8" ht="30" x14ac:dyDescent="0.25">
      <c r="A79" s="41">
        <v>70</v>
      </c>
      <c r="B79" s="29">
        <v>46191</v>
      </c>
      <c r="C79" s="27">
        <v>1088</v>
      </c>
      <c r="D79" s="40">
        <v>2121.61</v>
      </c>
      <c r="E79" s="27" t="s">
        <v>25</v>
      </c>
      <c r="F79" s="18" t="s">
        <v>122</v>
      </c>
      <c r="G79" s="15" t="s">
        <v>174</v>
      </c>
      <c r="H79" s="42"/>
    </row>
    <row r="80" spans="1:8" x14ac:dyDescent="0.25">
      <c r="A80" s="39">
        <v>71</v>
      </c>
      <c r="B80" s="29">
        <v>46191</v>
      </c>
      <c r="C80" s="27">
        <v>1089</v>
      </c>
      <c r="D80" s="40">
        <v>4520.1000000000004</v>
      </c>
      <c r="E80" s="30" t="s">
        <v>35</v>
      </c>
      <c r="F80" s="32" t="s">
        <v>123</v>
      </c>
      <c r="G80" s="15" t="s">
        <v>183</v>
      </c>
      <c r="H80" s="42"/>
    </row>
    <row r="81" spans="1:8" ht="30" x14ac:dyDescent="0.25">
      <c r="A81" s="41">
        <v>72</v>
      </c>
      <c r="B81" s="29">
        <v>46191</v>
      </c>
      <c r="C81" s="27">
        <v>1090</v>
      </c>
      <c r="D81" s="17">
        <v>155.4</v>
      </c>
      <c r="E81" s="27" t="s">
        <v>36</v>
      </c>
      <c r="F81" s="33" t="s">
        <v>124</v>
      </c>
      <c r="G81" s="15" t="s">
        <v>183</v>
      </c>
      <c r="H81" s="42"/>
    </row>
    <row r="82" spans="1:8" ht="30" x14ac:dyDescent="0.25">
      <c r="A82" s="39">
        <v>73</v>
      </c>
      <c r="B82" s="29">
        <v>46191</v>
      </c>
      <c r="C82" s="27">
        <v>1091</v>
      </c>
      <c r="D82" s="17">
        <v>677.31</v>
      </c>
      <c r="E82" s="27" t="s">
        <v>36</v>
      </c>
      <c r="F82" s="33" t="s">
        <v>125</v>
      </c>
      <c r="G82" s="15" t="s">
        <v>183</v>
      </c>
      <c r="H82" s="42"/>
    </row>
    <row r="83" spans="1:8" ht="30" x14ac:dyDescent="0.25">
      <c r="A83" s="41">
        <v>74</v>
      </c>
      <c r="B83" s="29">
        <v>46191</v>
      </c>
      <c r="C83" s="27">
        <v>1092</v>
      </c>
      <c r="D83" s="17">
        <v>4615.37</v>
      </c>
      <c r="E83" s="27" t="s">
        <v>36</v>
      </c>
      <c r="F83" s="33" t="s">
        <v>126</v>
      </c>
      <c r="G83" s="15" t="s">
        <v>183</v>
      </c>
      <c r="H83" s="42"/>
    </row>
    <row r="84" spans="1:8" ht="30" x14ac:dyDescent="0.25">
      <c r="A84" s="39">
        <v>75</v>
      </c>
      <c r="B84" s="29">
        <v>46191</v>
      </c>
      <c r="C84" s="27">
        <v>1093</v>
      </c>
      <c r="D84" s="17">
        <v>389.42</v>
      </c>
      <c r="E84" s="27" t="s">
        <v>36</v>
      </c>
      <c r="F84" s="33" t="s">
        <v>127</v>
      </c>
      <c r="G84" s="15" t="s">
        <v>183</v>
      </c>
      <c r="H84" s="42"/>
    </row>
    <row r="85" spans="1:8" ht="30" x14ac:dyDescent="0.25">
      <c r="A85" s="41">
        <v>76</v>
      </c>
      <c r="B85" s="29">
        <v>46191</v>
      </c>
      <c r="C85" s="27">
        <v>1094</v>
      </c>
      <c r="D85" s="17">
        <v>940.7</v>
      </c>
      <c r="E85" s="27" t="s">
        <v>36</v>
      </c>
      <c r="F85" s="33" t="s">
        <v>128</v>
      </c>
      <c r="G85" s="15" t="s">
        <v>183</v>
      </c>
      <c r="H85" s="42"/>
    </row>
    <row r="86" spans="1:8" ht="30" x14ac:dyDescent="0.25">
      <c r="A86" s="39">
        <v>77</v>
      </c>
      <c r="B86" s="29">
        <v>46191</v>
      </c>
      <c r="C86" s="27">
        <v>1095</v>
      </c>
      <c r="D86" s="17">
        <v>108.23</v>
      </c>
      <c r="E86" s="27" t="s">
        <v>36</v>
      </c>
      <c r="F86" s="33" t="s">
        <v>129</v>
      </c>
      <c r="G86" s="15" t="s">
        <v>183</v>
      </c>
      <c r="H86" s="42"/>
    </row>
    <row r="87" spans="1:8" ht="30" x14ac:dyDescent="0.25">
      <c r="A87" s="41">
        <v>78</v>
      </c>
      <c r="B87" s="29">
        <v>46191</v>
      </c>
      <c r="C87" s="27">
        <v>1096</v>
      </c>
      <c r="D87" s="17">
        <v>11.9</v>
      </c>
      <c r="E87" s="31" t="s">
        <v>37</v>
      </c>
      <c r="F87" s="18" t="s">
        <v>130</v>
      </c>
      <c r="G87" s="15" t="s">
        <v>170</v>
      </c>
      <c r="H87" s="42"/>
    </row>
    <row r="88" spans="1:8" x14ac:dyDescent="0.25">
      <c r="A88" s="39">
        <v>79</v>
      </c>
      <c r="B88" s="15">
        <v>46192</v>
      </c>
      <c r="C88" s="27">
        <v>1097</v>
      </c>
      <c r="D88" s="51">
        <v>965982.24</v>
      </c>
      <c r="E88" s="31" t="s">
        <v>38</v>
      </c>
      <c r="F88" s="18" t="s">
        <v>131</v>
      </c>
      <c r="G88" s="15" t="s">
        <v>173</v>
      </c>
      <c r="H88" s="42"/>
    </row>
    <row r="89" spans="1:8" x14ac:dyDescent="0.25">
      <c r="A89" s="41">
        <v>80</v>
      </c>
      <c r="B89" s="15">
        <v>46192</v>
      </c>
      <c r="C89" s="27">
        <v>1098</v>
      </c>
      <c r="D89" s="36">
        <v>1468500</v>
      </c>
      <c r="E89" s="31" t="s">
        <v>37</v>
      </c>
      <c r="F89" s="37" t="s">
        <v>132</v>
      </c>
      <c r="G89" s="15" t="s">
        <v>181</v>
      </c>
      <c r="H89" s="42"/>
    </row>
    <row r="90" spans="1:8" x14ac:dyDescent="0.25">
      <c r="A90" s="39">
        <v>81</v>
      </c>
      <c r="B90" s="15">
        <v>46192</v>
      </c>
      <c r="C90" s="27">
        <v>1099</v>
      </c>
      <c r="D90" s="17">
        <v>199000</v>
      </c>
      <c r="E90" s="27" t="s">
        <v>39</v>
      </c>
      <c r="F90" s="18" t="s">
        <v>133</v>
      </c>
      <c r="G90" s="15" t="s">
        <v>182</v>
      </c>
      <c r="H90" s="42"/>
    </row>
    <row r="91" spans="1:8" x14ac:dyDescent="0.25">
      <c r="A91" s="41">
        <v>82</v>
      </c>
      <c r="B91" s="15">
        <v>46192</v>
      </c>
      <c r="C91" s="27">
        <v>1100</v>
      </c>
      <c r="D91" s="17">
        <v>56500</v>
      </c>
      <c r="E91" s="27" t="s">
        <v>40</v>
      </c>
      <c r="F91" s="18" t="s">
        <v>133</v>
      </c>
      <c r="G91" s="15" t="s">
        <v>182</v>
      </c>
      <c r="H91" s="42"/>
    </row>
    <row r="92" spans="1:8" x14ac:dyDescent="0.25">
      <c r="A92" s="39">
        <v>83</v>
      </c>
      <c r="B92" s="15">
        <v>46192</v>
      </c>
      <c r="C92" s="27">
        <v>1101</v>
      </c>
      <c r="D92" s="17">
        <v>174000</v>
      </c>
      <c r="E92" s="27" t="s">
        <v>41</v>
      </c>
      <c r="F92" s="18" t="s">
        <v>133</v>
      </c>
      <c r="G92" s="15" t="s">
        <v>182</v>
      </c>
      <c r="H92" s="42"/>
    </row>
    <row r="93" spans="1:8" x14ac:dyDescent="0.25">
      <c r="A93" s="41">
        <v>84</v>
      </c>
      <c r="B93" s="15">
        <v>46192</v>
      </c>
      <c r="C93" s="27">
        <v>1102</v>
      </c>
      <c r="D93" s="17">
        <v>145000</v>
      </c>
      <c r="E93" s="27" t="s">
        <v>42</v>
      </c>
      <c r="F93" s="18" t="s">
        <v>133</v>
      </c>
      <c r="G93" s="15" t="s">
        <v>182</v>
      </c>
      <c r="H93" s="42"/>
    </row>
    <row r="94" spans="1:8" x14ac:dyDescent="0.25">
      <c r="A94" s="39">
        <v>85</v>
      </c>
      <c r="B94" s="15">
        <v>46192</v>
      </c>
      <c r="C94" s="27">
        <v>1103</v>
      </c>
      <c r="D94" s="17">
        <v>85000</v>
      </c>
      <c r="E94" s="27" t="s">
        <v>43</v>
      </c>
      <c r="F94" s="18" t="s">
        <v>133</v>
      </c>
      <c r="G94" s="15" t="s">
        <v>182</v>
      </c>
      <c r="H94" s="42"/>
    </row>
    <row r="95" spans="1:8" x14ac:dyDescent="0.25">
      <c r="A95" s="41">
        <v>86</v>
      </c>
      <c r="B95" s="15">
        <v>46192</v>
      </c>
      <c r="C95" s="27">
        <v>1104</v>
      </c>
      <c r="D95" s="17">
        <v>328000</v>
      </c>
      <c r="E95" s="27" t="s">
        <v>44</v>
      </c>
      <c r="F95" s="18" t="s">
        <v>133</v>
      </c>
      <c r="G95" s="15" t="s">
        <v>182</v>
      </c>
      <c r="H95" s="42"/>
    </row>
    <row r="96" spans="1:8" x14ac:dyDescent="0.25">
      <c r="A96" s="39">
        <v>87</v>
      </c>
      <c r="B96" s="15">
        <v>46192</v>
      </c>
      <c r="C96" s="27">
        <v>1105</v>
      </c>
      <c r="D96" s="17">
        <v>109000</v>
      </c>
      <c r="E96" s="27" t="s">
        <v>45</v>
      </c>
      <c r="F96" s="18" t="s">
        <v>133</v>
      </c>
      <c r="G96" s="15" t="s">
        <v>182</v>
      </c>
      <c r="H96" s="42"/>
    </row>
    <row r="97" spans="1:8" x14ac:dyDescent="0.25">
      <c r="A97" s="41">
        <v>88</v>
      </c>
      <c r="B97" s="15">
        <v>46192</v>
      </c>
      <c r="C97" s="27">
        <v>1108</v>
      </c>
      <c r="D97" s="17">
        <v>140000</v>
      </c>
      <c r="E97" s="27" t="s">
        <v>46</v>
      </c>
      <c r="F97" s="18" t="s">
        <v>133</v>
      </c>
      <c r="G97" s="15" t="s">
        <v>182</v>
      </c>
      <c r="H97" s="42"/>
    </row>
    <row r="98" spans="1:8" x14ac:dyDescent="0.25">
      <c r="A98" s="39">
        <v>89</v>
      </c>
      <c r="B98" s="15">
        <v>46192</v>
      </c>
      <c r="C98" s="27">
        <v>1109</v>
      </c>
      <c r="D98" s="17">
        <v>160000</v>
      </c>
      <c r="E98" s="27" t="s">
        <v>47</v>
      </c>
      <c r="F98" s="18" t="s">
        <v>133</v>
      </c>
      <c r="G98" s="15" t="s">
        <v>182</v>
      </c>
      <c r="H98" s="42"/>
    </row>
    <row r="99" spans="1:8" x14ac:dyDescent="0.25">
      <c r="A99" s="41">
        <v>90</v>
      </c>
      <c r="B99" s="15">
        <v>46192</v>
      </c>
      <c r="C99" s="27">
        <v>1110</v>
      </c>
      <c r="D99" s="17">
        <v>145000</v>
      </c>
      <c r="E99" s="27" t="s">
        <v>48</v>
      </c>
      <c r="F99" s="18" t="s">
        <v>133</v>
      </c>
      <c r="G99" s="15" t="s">
        <v>182</v>
      </c>
      <c r="H99" s="42"/>
    </row>
    <row r="100" spans="1:8" x14ac:dyDescent="0.25">
      <c r="A100" s="39">
        <v>91</v>
      </c>
      <c r="B100" s="15">
        <v>46192</v>
      </c>
      <c r="C100" s="27">
        <v>1111</v>
      </c>
      <c r="D100" s="17">
        <v>110000</v>
      </c>
      <c r="E100" s="27" t="s">
        <v>49</v>
      </c>
      <c r="F100" s="18" t="s">
        <v>133</v>
      </c>
      <c r="G100" s="15" t="s">
        <v>182</v>
      </c>
      <c r="H100" s="42"/>
    </row>
    <row r="101" spans="1:8" x14ac:dyDescent="0.25">
      <c r="A101" s="41">
        <v>92</v>
      </c>
      <c r="B101" s="15">
        <v>46192</v>
      </c>
      <c r="C101" s="27">
        <v>1112</v>
      </c>
      <c r="D101" s="17">
        <v>260000</v>
      </c>
      <c r="E101" s="27" t="s">
        <v>50</v>
      </c>
      <c r="F101" s="18" t="s">
        <v>133</v>
      </c>
      <c r="G101" s="15" t="s">
        <v>182</v>
      </c>
      <c r="H101" s="42"/>
    </row>
    <row r="102" spans="1:8" x14ac:dyDescent="0.25">
      <c r="A102" s="39">
        <v>93</v>
      </c>
      <c r="B102" s="15">
        <v>46192</v>
      </c>
      <c r="C102" s="27">
        <v>1113</v>
      </c>
      <c r="D102" s="17">
        <v>220000</v>
      </c>
      <c r="E102" s="27" t="s">
        <v>51</v>
      </c>
      <c r="F102" s="18" t="s">
        <v>133</v>
      </c>
      <c r="G102" s="15" t="s">
        <v>182</v>
      </c>
      <c r="H102" s="42"/>
    </row>
    <row r="103" spans="1:8" x14ac:dyDescent="0.25">
      <c r="A103" s="41">
        <v>94</v>
      </c>
      <c r="B103" s="15">
        <v>46192</v>
      </c>
      <c r="C103" s="27">
        <v>1114</v>
      </c>
      <c r="D103" s="17">
        <v>165000</v>
      </c>
      <c r="E103" s="27" t="s">
        <v>52</v>
      </c>
      <c r="F103" s="18" t="s">
        <v>133</v>
      </c>
      <c r="G103" s="15" t="s">
        <v>182</v>
      </c>
      <c r="H103" s="42"/>
    </row>
    <row r="104" spans="1:8" x14ac:dyDescent="0.25">
      <c r="A104" s="39">
        <v>95</v>
      </c>
      <c r="B104" s="15">
        <v>46192</v>
      </c>
      <c r="C104" s="27">
        <v>1119</v>
      </c>
      <c r="D104" s="17">
        <v>1200000</v>
      </c>
      <c r="E104" s="27" t="s">
        <v>53</v>
      </c>
      <c r="F104" s="18" t="s">
        <v>133</v>
      </c>
      <c r="G104" s="15" t="s">
        <v>175</v>
      </c>
      <c r="H104" s="42"/>
    </row>
    <row r="105" spans="1:8" x14ac:dyDescent="0.25">
      <c r="A105" s="41">
        <v>96</v>
      </c>
      <c r="B105" s="15">
        <v>46192</v>
      </c>
      <c r="C105" s="27">
        <v>1120</v>
      </c>
      <c r="D105" s="17">
        <v>240000</v>
      </c>
      <c r="E105" s="27" t="s">
        <v>54</v>
      </c>
      <c r="F105" s="18" t="s">
        <v>133</v>
      </c>
      <c r="G105" s="15" t="s">
        <v>175</v>
      </c>
      <c r="H105" s="42"/>
    </row>
    <row r="106" spans="1:8" x14ac:dyDescent="0.25">
      <c r="A106" s="39">
        <v>97</v>
      </c>
      <c r="B106" s="15">
        <v>46192</v>
      </c>
      <c r="C106" s="27">
        <v>1121</v>
      </c>
      <c r="D106" s="17">
        <v>584744</v>
      </c>
      <c r="E106" s="27" t="s">
        <v>55</v>
      </c>
      <c r="F106" s="18" t="s">
        <v>133</v>
      </c>
      <c r="G106" s="15" t="s">
        <v>175</v>
      </c>
      <c r="H106" s="42"/>
    </row>
    <row r="107" spans="1:8" x14ac:dyDescent="0.25">
      <c r="A107" s="41">
        <v>98</v>
      </c>
      <c r="B107" s="15">
        <v>46192</v>
      </c>
      <c r="C107" s="27">
        <v>1122</v>
      </c>
      <c r="D107" s="17">
        <v>14332</v>
      </c>
      <c r="E107" s="27" t="s">
        <v>55</v>
      </c>
      <c r="F107" s="18" t="s">
        <v>134</v>
      </c>
      <c r="G107" s="15" t="s">
        <v>175</v>
      </c>
      <c r="H107" s="42"/>
    </row>
    <row r="108" spans="1:8" x14ac:dyDescent="0.25">
      <c r="A108" s="39">
        <v>99</v>
      </c>
      <c r="B108" s="15">
        <v>46192</v>
      </c>
      <c r="C108" s="27">
        <v>1123</v>
      </c>
      <c r="D108" s="17">
        <v>350000</v>
      </c>
      <c r="E108" s="27" t="s">
        <v>56</v>
      </c>
      <c r="F108" s="18" t="s">
        <v>133</v>
      </c>
      <c r="G108" s="15" t="s">
        <v>175</v>
      </c>
      <c r="H108" s="42"/>
    </row>
    <row r="109" spans="1:8" x14ac:dyDescent="0.25">
      <c r="A109" s="41">
        <v>100</v>
      </c>
      <c r="B109" s="15">
        <v>46192</v>
      </c>
      <c r="C109" s="27">
        <v>1124</v>
      </c>
      <c r="D109" s="17">
        <v>105000</v>
      </c>
      <c r="E109" s="27" t="s">
        <v>57</v>
      </c>
      <c r="F109" s="18" t="s">
        <v>133</v>
      </c>
      <c r="G109" s="15" t="s">
        <v>175</v>
      </c>
      <c r="H109" s="42"/>
    </row>
    <row r="110" spans="1:8" x14ac:dyDescent="0.25">
      <c r="A110" s="39">
        <v>101</v>
      </c>
      <c r="B110" s="15">
        <v>46192</v>
      </c>
      <c r="C110" s="27">
        <v>1126</v>
      </c>
      <c r="D110" s="17">
        <v>150000</v>
      </c>
      <c r="E110" s="27" t="s">
        <v>58</v>
      </c>
      <c r="F110" s="18" t="s">
        <v>133</v>
      </c>
      <c r="G110" s="15" t="s">
        <v>175</v>
      </c>
      <c r="H110" s="42"/>
    </row>
    <row r="111" spans="1:8" x14ac:dyDescent="0.25">
      <c r="A111" s="41">
        <v>102</v>
      </c>
      <c r="B111" s="15">
        <v>46195</v>
      </c>
      <c r="C111" s="27">
        <v>1129</v>
      </c>
      <c r="D111" s="17">
        <v>84612</v>
      </c>
      <c r="E111" s="27" t="s">
        <v>59</v>
      </c>
      <c r="F111" s="18" t="s">
        <v>135</v>
      </c>
      <c r="G111" s="15" t="s">
        <v>182</v>
      </c>
      <c r="H111" s="42"/>
    </row>
    <row r="112" spans="1:8" x14ac:dyDescent="0.25">
      <c r="A112" s="39">
        <v>103</v>
      </c>
      <c r="B112" s="15">
        <v>46195</v>
      </c>
      <c r="C112" s="27">
        <v>1130</v>
      </c>
      <c r="D112" s="17">
        <v>103000</v>
      </c>
      <c r="E112" s="27" t="s">
        <v>59</v>
      </c>
      <c r="F112" s="18" t="s">
        <v>133</v>
      </c>
      <c r="G112" s="15" t="s">
        <v>182</v>
      </c>
      <c r="H112" s="42"/>
    </row>
    <row r="113" spans="1:8" x14ac:dyDescent="0.25">
      <c r="A113" s="41">
        <v>104</v>
      </c>
      <c r="B113" s="15">
        <v>46195</v>
      </c>
      <c r="C113" s="27">
        <v>1131</v>
      </c>
      <c r="D113" s="17">
        <v>94013</v>
      </c>
      <c r="E113" s="27" t="s">
        <v>60</v>
      </c>
      <c r="F113" s="18" t="s">
        <v>135</v>
      </c>
      <c r="G113" s="15" t="s">
        <v>182</v>
      </c>
      <c r="H113" s="42"/>
    </row>
    <row r="114" spans="1:8" x14ac:dyDescent="0.25">
      <c r="A114" s="39">
        <v>105</v>
      </c>
      <c r="B114" s="15">
        <v>46195</v>
      </c>
      <c r="C114" s="27">
        <v>1132</v>
      </c>
      <c r="D114" s="17">
        <v>248000</v>
      </c>
      <c r="E114" s="27" t="s">
        <v>60</v>
      </c>
      <c r="F114" s="18" t="s">
        <v>133</v>
      </c>
      <c r="G114" s="15" t="s">
        <v>182</v>
      </c>
      <c r="H114" s="42"/>
    </row>
    <row r="115" spans="1:8" x14ac:dyDescent="0.25">
      <c r="A115" s="41">
        <v>106</v>
      </c>
      <c r="B115" s="15">
        <v>46195</v>
      </c>
      <c r="C115" s="27">
        <v>1133</v>
      </c>
      <c r="D115" s="17">
        <v>34483</v>
      </c>
      <c r="E115" s="27" t="s">
        <v>61</v>
      </c>
      <c r="F115" s="18" t="s">
        <v>136</v>
      </c>
      <c r="G115" s="15" t="s">
        <v>182</v>
      </c>
      <c r="H115" s="42"/>
    </row>
    <row r="116" spans="1:8" x14ac:dyDescent="0.25">
      <c r="A116" s="39">
        <v>107</v>
      </c>
      <c r="B116" s="15">
        <v>46195</v>
      </c>
      <c r="C116" s="27">
        <v>1134</v>
      </c>
      <c r="D116" s="17">
        <v>36230</v>
      </c>
      <c r="E116" s="27" t="s">
        <v>62</v>
      </c>
      <c r="F116" s="18" t="s">
        <v>136</v>
      </c>
      <c r="G116" s="15" t="s">
        <v>182</v>
      </c>
      <c r="H116" s="42"/>
    </row>
    <row r="117" spans="1:8" x14ac:dyDescent="0.25">
      <c r="A117" s="41">
        <v>108</v>
      </c>
      <c r="B117" s="15">
        <v>46195</v>
      </c>
      <c r="C117" s="27">
        <v>1135</v>
      </c>
      <c r="D117" s="17">
        <v>104580</v>
      </c>
      <c r="E117" s="27" t="s">
        <v>63</v>
      </c>
      <c r="F117" s="18" t="s">
        <v>136</v>
      </c>
      <c r="G117" s="15" t="s">
        <v>175</v>
      </c>
      <c r="H117" s="42"/>
    </row>
    <row r="118" spans="1:8" x14ac:dyDescent="0.25">
      <c r="A118" s="39">
        <v>109</v>
      </c>
      <c r="B118" s="15">
        <v>46195</v>
      </c>
      <c r="C118" s="27">
        <v>1136</v>
      </c>
      <c r="D118" s="17">
        <v>120500</v>
      </c>
      <c r="E118" s="27" t="s">
        <v>64</v>
      </c>
      <c r="F118" s="18" t="s">
        <v>136</v>
      </c>
      <c r="G118" s="15" t="s">
        <v>175</v>
      </c>
      <c r="H118" s="42"/>
    </row>
    <row r="119" spans="1:8" x14ac:dyDescent="0.25">
      <c r="A119" s="41">
        <v>110</v>
      </c>
      <c r="B119" s="15">
        <v>46195</v>
      </c>
      <c r="C119" s="27">
        <v>1137</v>
      </c>
      <c r="D119" s="17">
        <v>95000</v>
      </c>
      <c r="E119" s="27" t="s">
        <v>65</v>
      </c>
      <c r="F119" s="18" t="s">
        <v>133</v>
      </c>
      <c r="G119" s="15" t="s">
        <v>175</v>
      </c>
      <c r="H119" s="42"/>
    </row>
    <row r="120" spans="1:8" ht="30" x14ac:dyDescent="0.25">
      <c r="A120" s="39">
        <v>111</v>
      </c>
      <c r="B120" s="15">
        <v>46196</v>
      </c>
      <c r="C120" s="27">
        <v>1139</v>
      </c>
      <c r="D120" s="17">
        <v>2550.46</v>
      </c>
      <c r="E120" s="27" t="s">
        <v>36</v>
      </c>
      <c r="F120" s="18" t="s">
        <v>137</v>
      </c>
      <c r="G120" s="15" t="s">
        <v>183</v>
      </c>
      <c r="H120" s="42"/>
    </row>
    <row r="121" spans="1:8" x14ac:dyDescent="0.25">
      <c r="A121" s="41">
        <v>112</v>
      </c>
      <c r="B121" s="15" t="s">
        <v>16</v>
      </c>
      <c r="C121" s="27">
        <v>1140</v>
      </c>
      <c r="D121" s="17">
        <v>795</v>
      </c>
      <c r="E121" s="27" t="s">
        <v>66</v>
      </c>
      <c r="F121" s="18" t="s">
        <v>138</v>
      </c>
      <c r="G121" s="15" t="s">
        <v>184</v>
      </c>
      <c r="H121" s="42"/>
    </row>
    <row r="122" spans="1:8" x14ac:dyDescent="0.25">
      <c r="A122" s="39">
        <v>113</v>
      </c>
      <c r="B122" s="15" t="s">
        <v>16</v>
      </c>
      <c r="C122" s="27">
        <v>1141</v>
      </c>
      <c r="D122" s="17">
        <v>6606.26</v>
      </c>
      <c r="E122" s="27" t="s">
        <v>67</v>
      </c>
      <c r="F122" s="18" t="s">
        <v>139</v>
      </c>
      <c r="G122" s="15" t="s">
        <v>171</v>
      </c>
      <c r="H122" s="42"/>
    </row>
    <row r="123" spans="1:8" x14ac:dyDescent="0.25">
      <c r="A123" s="41">
        <v>114</v>
      </c>
      <c r="B123" s="15" t="s">
        <v>16</v>
      </c>
      <c r="C123" s="27">
        <v>1142</v>
      </c>
      <c r="D123" s="17">
        <v>562.87</v>
      </c>
      <c r="E123" s="27" t="s">
        <v>68</v>
      </c>
      <c r="F123" s="18" t="s">
        <v>140</v>
      </c>
      <c r="G123" s="15" t="s">
        <v>171</v>
      </c>
      <c r="H123" s="42"/>
    </row>
    <row r="124" spans="1:8" ht="30" x14ac:dyDescent="0.25">
      <c r="A124" s="39">
        <v>115</v>
      </c>
      <c r="B124" s="15" t="s">
        <v>16</v>
      </c>
      <c r="C124" s="27">
        <v>1143</v>
      </c>
      <c r="D124" s="17">
        <v>5945.44</v>
      </c>
      <c r="E124" s="27" t="s">
        <v>67</v>
      </c>
      <c r="F124" s="18" t="s">
        <v>141</v>
      </c>
      <c r="G124" s="15" t="s">
        <v>173</v>
      </c>
      <c r="H124" s="42"/>
    </row>
    <row r="125" spans="1:8" x14ac:dyDescent="0.25">
      <c r="A125" s="41">
        <v>116</v>
      </c>
      <c r="B125" s="15" t="s">
        <v>16</v>
      </c>
      <c r="C125" s="27">
        <v>1144</v>
      </c>
      <c r="D125" s="17">
        <v>506.56</v>
      </c>
      <c r="E125" s="27" t="s">
        <v>68</v>
      </c>
      <c r="F125" s="18" t="s">
        <v>142</v>
      </c>
      <c r="G125" s="15" t="s">
        <v>173</v>
      </c>
      <c r="H125" s="42"/>
    </row>
    <row r="126" spans="1:8" ht="30" x14ac:dyDescent="0.25">
      <c r="A126" s="39">
        <v>117</v>
      </c>
      <c r="B126" s="15" t="s">
        <v>16</v>
      </c>
      <c r="C126" s="27">
        <v>1145</v>
      </c>
      <c r="D126" s="17">
        <v>14041.71</v>
      </c>
      <c r="E126" s="27" t="s">
        <v>67</v>
      </c>
      <c r="F126" s="18" t="s">
        <v>143</v>
      </c>
      <c r="G126" s="15" t="s">
        <v>172</v>
      </c>
      <c r="H126" s="42"/>
    </row>
    <row r="127" spans="1:8" x14ac:dyDescent="0.25">
      <c r="A127" s="41">
        <v>118</v>
      </c>
      <c r="B127" s="15" t="s">
        <v>16</v>
      </c>
      <c r="C127" s="27">
        <v>1146</v>
      </c>
      <c r="D127" s="17">
        <v>1196.3800000000001</v>
      </c>
      <c r="E127" s="27" t="s">
        <v>68</v>
      </c>
      <c r="F127" s="18" t="s">
        <v>144</v>
      </c>
      <c r="G127" s="15" t="s">
        <v>172</v>
      </c>
      <c r="H127" s="42"/>
    </row>
    <row r="128" spans="1:8" x14ac:dyDescent="0.25">
      <c r="A128" s="39">
        <v>119</v>
      </c>
      <c r="B128" s="15" t="s">
        <v>16</v>
      </c>
      <c r="C128" s="27">
        <v>1147</v>
      </c>
      <c r="D128" s="17">
        <v>8572.06</v>
      </c>
      <c r="E128" s="27" t="s">
        <v>67</v>
      </c>
      <c r="F128" s="18" t="s">
        <v>145</v>
      </c>
      <c r="G128" s="15" t="s">
        <v>173</v>
      </c>
      <c r="H128" s="42"/>
    </row>
    <row r="129" spans="1:8" ht="30" x14ac:dyDescent="0.25">
      <c r="A129" s="41">
        <v>120</v>
      </c>
      <c r="B129" s="15" t="s">
        <v>16</v>
      </c>
      <c r="C129" s="27">
        <v>1148</v>
      </c>
      <c r="D129" s="17">
        <v>730.35</v>
      </c>
      <c r="E129" s="27" t="s">
        <v>68</v>
      </c>
      <c r="F129" s="18" t="s">
        <v>146</v>
      </c>
      <c r="G129" s="15" t="s">
        <v>173</v>
      </c>
      <c r="H129" s="42"/>
    </row>
    <row r="130" spans="1:8" x14ac:dyDescent="0.25">
      <c r="A130" s="39">
        <v>121</v>
      </c>
      <c r="B130" s="15" t="s">
        <v>16</v>
      </c>
      <c r="C130" s="27">
        <v>1149</v>
      </c>
      <c r="D130" s="17">
        <v>5751.48</v>
      </c>
      <c r="E130" s="27" t="s">
        <v>67</v>
      </c>
      <c r="F130" s="18" t="s">
        <v>147</v>
      </c>
      <c r="G130" s="41" t="s">
        <v>173</v>
      </c>
      <c r="H130" s="42"/>
    </row>
    <row r="131" spans="1:8" x14ac:dyDescent="0.25">
      <c r="A131" s="41">
        <v>122</v>
      </c>
      <c r="B131" s="15" t="s">
        <v>16</v>
      </c>
      <c r="C131" s="27">
        <v>1150</v>
      </c>
      <c r="D131" s="17">
        <v>490.04</v>
      </c>
      <c r="E131" s="27" t="s">
        <v>68</v>
      </c>
      <c r="F131" s="18" t="s">
        <v>148</v>
      </c>
      <c r="G131" s="41" t="s">
        <v>173</v>
      </c>
      <c r="H131" s="42"/>
    </row>
    <row r="132" spans="1:8" ht="30" x14ac:dyDescent="0.25">
      <c r="A132" s="39">
        <v>123</v>
      </c>
      <c r="B132" s="15" t="s">
        <v>16</v>
      </c>
      <c r="C132" s="27">
        <v>1151</v>
      </c>
      <c r="D132" s="17">
        <v>21785.52</v>
      </c>
      <c r="E132" s="27" t="s">
        <v>67</v>
      </c>
      <c r="F132" s="18" t="s">
        <v>149</v>
      </c>
      <c r="G132" s="41" t="s">
        <v>172</v>
      </c>
      <c r="H132" s="42"/>
    </row>
    <row r="133" spans="1:8" x14ac:dyDescent="0.25">
      <c r="A133" s="41">
        <v>124</v>
      </c>
      <c r="B133" s="15" t="s">
        <v>16</v>
      </c>
      <c r="C133" s="27">
        <v>1152</v>
      </c>
      <c r="D133" s="17">
        <v>1856.17</v>
      </c>
      <c r="E133" s="27" t="s">
        <v>68</v>
      </c>
      <c r="F133" s="18" t="s">
        <v>150</v>
      </c>
      <c r="G133" s="41" t="s">
        <v>172</v>
      </c>
      <c r="H133" s="42"/>
    </row>
    <row r="134" spans="1:8" x14ac:dyDescent="0.25">
      <c r="A134" s="39">
        <v>125</v>
      </c>
      <c r="B134" s="15" t="s">
        <v>16</v>
      </c>
      <c r="C134" s="27">
        <v>1154</v>
      </c>
      <c r="D134" s="17">
        <f>37575.49-2000</f>
        <v>35575.49</v>
      </c>
      <c r="E134" s="27" t="s">
        <v>69</v>
      </c>
      <c r="F134" s="18" t="s">
        <v>151</v>
      </c>
      <c r="G134" s="41" t="s">
        <v>172</v>
      </c>
      <c r="H134" s="42"/>
    </row>
    <row r="135" spans="1:8" ht="30" x14ac:dyDescent="0.25">
      <c r="A135" s="41">
        <v>126</v>
      </c>
      <c r="B135" s="15">
        <v>46198</v>
      </c>
      <c r="C135" s="27">
        <v>1155</v>
      </c>
      <c r="D135" s="34">
        <v>3107.79</v>
      </c>
      <c r="E135" s="31" t="s">
        <v>70</v>
      </c>
      <c r="F135" s="33" t="s">
        <v>152</v>
      </c>
      <c r="G135" s="15" t="s">
        <v>169</v>
      </c>
      <c r="H135" s="42"/>
    </row>
    <row r="136" spans="1:8" ht="30" x14ac:dyDescent="0.25">
      <c r="A136" s="39">
        <v>127</v>
      </c>
      <c r="B136" s="15">
        <v>46198</v>
      </c>
      <c r="C136" s="27">
        <v>1156</v>
      </c>
      <c r="D136" s="17">
        <v>1802.9</v>
      </c>
      <c r="E136" s="30" t="s">
        <v>71</v>
      </c>
      <c r="F136" s="33" t="s">
        <v>153</v>
      </c>
      <c r="G136" s="41" t="s">
        <v>170</v>
      </c>
      <c r="H136" s="42"/>
    </row>
    <row r="137" spans="1:8" ht="30" x14ac:dyDescent="0.25">
      <c r="A137" s="41">
        <v>128</v>
      </c>
      <c r="B137" s="15">
        <v>46198</v>
      </c>
      <c r="C137" s="27">
        <v>1157</v>
      </c>
      <c r="D137" s="17">
        <v>437.37</v>
      </c>
      <c r="E137" s="30" t="s">
        <v>72</v>
      </c>
      <c r="F137" s="33" t="s">
        <v>154</v>
      </c>
      <c r="G137" s="41" t="s">
        <v>170</v>
      </c>
      <c r="H137" s="42"/>
    </row>
    <row r="138" spans="1:8" ht="17.25" customHeight="1" x14ac:dyDescent="0.25">
      <c r="A138" s="39">
        <v>129</v>
      </c>
      <c r="B138" s="15">
        <v>46198</v>
      </c>
      <c r="C138" s="27">
        <v>1158</v>
      </c>
      <c r="D138" s="17">
        <v>2625.7</v>
      </c>
      <c r="E138" s="27" t="s">
        <v>73</v>
      </c>
      <c r="F138" s="18" t="s">
        <v>155</v>
      </c>
      <c r="G138" s="41" t="s">
        <v>170</v>
      </c>
      <c r="H138" s="42"/>
    </row>
    <row r="139" spans="1:8" ht="30" x14ac:dyDescent="0.25">
      <c r="A139" s="41">
        <v>130</v>
      </c>
      <c r="B139" s="15">
        <v>46198</v>
      </c>
      <c r="C139" s="27">
        <v>1159</v>
      </c>
      <c r="D139" s="17">
        <v>13310</v>
      </c>
      <c r="E139" s="31" t="s">
        <v>74</v>
      </c>
      <c r="F139" s="18" t="s">
        <v>156</v>
      </c>
      <c r="G139" s="41" t="s">
        <v>170</v>
      </c>
      <c r="H139" s="42"/>
    </row>
    <row r="140" spans="1:8" ht="30" x14ac:dyDescent="0.25">
      <c r="A140" s="39">
        <v>131</v>
      </c>
      <c r="B140" s="15">
        <v>46198</v>
      </c>
      <c r="C140" s="27">
        <v>1160</v>
      </c>
      <c r="D140" s="17">
        <v>3200</v>
      </c>
      <c r="E140" s="31" t="s">
        <v>75</v>
      </c>
      <c r="F140" s="18" t="s">
        <v>157</v>
      </c>
      <c r="G140" s="41" t="s">
        <v>170</v>
      </c>
      <c r="H140" s="42"/>
    </row>
    <row r="141" spans="1:8" x14ac:dyDescent="0.25">
      <c r="A141" s="41">
        <v>132</v>
      </c>
      <c r="B141" s="15">
        <v>46198</v>
      </c>
      <c r="C141" s="27">
        <v>1161</v>
      </c>
      <c r="D141" s="17">
        <v>8897.1299999999992</v>
      </c>
      <c r="E141" s="27" t="s">
        <v>76</v>
      </c>
      <c r="F141" s="18" t="s">
        <v>158</v>
      </c>
      <c r="G141" s="41" t="s">
        <v>170</v>
      </c>
      <c r="H141" s="42"/>
    </row>
    <row r="142" spans="1:8" ht="30" x14ac:dyDescent="0.25">
      <c r="A142" s="39">
        <v>133</v>
      </c>
      <c r="B142" s="15">
        <v>46198</v>
      </c>
      <c r="C142" s="27">
        <v>1162</v>
      </c>
      <c r="D142" s="17">
        <f>1870+1870</f>
        <v>3740</v>
      </c>
      <c r="E142" s="31" t="s">
        <v>77</v>
      </c>
      <c r="F142" s="33" t="s">
        <v>159</v>
      </c>
      <c r="G142" s="41" t="s">
        <v>170</v>
      </c>
      <c r="H142" s="42"/>
    </row>
    <row r="143" spans="1:8" x14ac:dyDescent="0.25">
      <c r="A143" s="41">
        <v>134</v>
      </c>
      <c r="B143" s="15">
        <v>46198</v>
      </c>
      <c r="C143" s="27">
        <v>1163</v>
      </c>
      <c r="D143" s="17">
        <v>7151.1</v>
      </c>
      <c r="E143" s="27" t="s">
        <v>78</v>
      </c>
      <c r="F143" s="18" t="s">
        <v>160</v>
      </c>
      <c r="G143" s="41" t="s">
        <v>170</v>
      </c>
      <c r="H143" s="42"/>
    </row>
    <row r="144" spans="1:8" x14ac:dyDescent="0.25">
      <c r="A144" s="39">
        <v>135</v>
      </c>
      <c r="B144" s="15">
        <v>46198</v>
      </c>
      <c r="C144" s="27">
        <v>1164</v>
      </c>
      <c r="D144" s="35">
        <v>4095.47</v>
      </c>
      <c r="E144" s="27" t="s">
        <v>79</v>
      </c>
      <c r="F144" s="33" t="s">
        <v>161</v>
      </c>
      <c r="G144" s="52" t="s">
        <v>170</v>
      </c>
      <c r="H144" s="42"/>
    </row>
    <row r="145" spans="1:8" x14ac:dyDescent="0.25">
      <c r="A145" s="41">
        <v>136</v>
      </c>
      <c r="B145" s="15">
        <v>46198</v>
      </c>
      <c r="C145" s="27">
        <v>1165</v>
      </c>
      <c r="D145" s="17">
        <v>448.91</v>
      </c>
      <c r="E145" s="27" t="s">
        <v>80</v>
      </c>
      <c r="F145" s="32" t="s">
        <v>162</v>
      </c>
      <c r="G145" s="41" t="s">
        <v>170</v>
      </c>
      <c r="H145" s="42"/>
    </row>
    <row r="146" spans="1:8" x14ac:dyDescent="0.25">
      <c r="A146" s="39">
        <v>137</v>
      </c>
      <c r="B146" s="15">
        <v>46198</v>
      </c>
      <c r="C146" s="27">
        <v>1166</v>
      </c>
      <c r="D146" s="35">
        <v>327.02</v>
      </c>
      <c r="E146" s="27" t="s">
        <v>81</v>
      </c>
      <c r="F146" s="33" t="s">
        <v>163</v>
      </c>
      <c r="G146" s="41" t="s">
        <v>170</v>
      </c>
      <c r="H146" s="42"/>
    </row>
    <row r="147" spans="1:8" x14ac:dyDescent="0.25">
      <c r="A147" s="41">
        <v>138</v>
      </c>
      <c r="B147" s="15">
        <v>46198</v>
      </c>
      <c r="C147" s="27">
        <v>1167</v>
      </c>
      <c r="D147" s="17">
        <v>605</v>
      </c>
      <c r="E147" s="31" t="s">
        <v>28</v>
      </c>
      <c r="F147" s="53" t="s">
        <v>164</v>
      </c>
      <c r="G147" s="41" t="s">
        <v>185</v>
      </c>
      <c r="H147" s="42"/>
    </row>
    <row r="148" spans="1:8" ht="30" x14ac:dyDescent="0.25">
      <c r="A148" s="39">
        <v>139</v>
      </c>
      <c r="B148" s="15">
        <v>46198</v>
      </c>
      <c r="C148" s="27">
        <v>1168</v>
      </c>
      <c r="D148" s="17">
        <v>2131660.7200000002</v>
      </c>
      <c r="E148" s="31" t="s">
        <v>82</v>
      </c>
      <c r="F148" s="53" t="s">
        <v>165</v>
      </c>
      <c r="G148" s="41" t="s">
        <v>186</v>
      </c>
      <c r="H148" s="42"/>
    </row>
    <row r="149" spans="1:8" x14ac:dyDescent="0.25">
      <c r="A149" s="41">
        <v>140</v>
      </c>
      <c r="B149" s="15">
        <v>46198</v>
      </c>
      <c r="C149" s="27">
        <v>1169</v>
      </c>
      <c r="D149" s="17">
        <v>1500</v>
      </c>
      <c r="E149" s="27" t="s">
        <v>37</v>
      </c>
      <c r="F149" s="18" t="s">
        <v>166</v>
      </c>
      <c r="G149" s="41" t="s">
        <v>181</v>
      </c>
      <c r="H149" s="42"/>
    </row>
    <row r="150" spans="1:8" ht="30" x14ac:dyDescent="0.25">
      <c r="A150" s="39">
        <v>141</v>
      </c>
      <c r="B150" s="15">
        <v>46199</v>
      </c>
      <c r="C150" s="27">
        <v>1170</v>
      </c>
      <c r="D150" s="17">
        <v>329000</v>
      </c>
      <c r="E150" s="27" t="s">
        <v>83</v>
      </c>
      <c r="F150" s="18" t="s">
        <v>167</v>
      </c>
      <c r="G150" s="41" t="s">
        <v>187</v>
      </c>
      <c r="H150" s="42"/>
    </row>
    <row r="151" spans="1:8" x14ac:dyDescent="0.25">
      <c r="A151" s="41">
        <v>142</v>
      </c>
      <c r="B151" s="15">
        <v>46202</v>
      </c>
      <c r="C151" s="27">
        <v>1175</v>
      </c>
      <c r="D151" s="38">
        <v>7727.86</v>
      </c>
      <c r="E151" s="31" t="s">
        <v>84</v>
      </c>
      <c r="F151" s="18" t="s">
        <v>168</v>
      </c>
      <c r="G151" s="41" t="s">
        <v>173</v>
      </c>
      <c r="H151" s="42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2026-08-07T08:59:58Z</dcterms:modified>
</cp:coreProperties>
</file>